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X:\ОТЧЁТЫ и ПЛАНЫ\МЕТОДИЧЕСКАЯ РАБОТА\2026-2027\"/>
    </mc:Choice>
  </mc:AlternateContent>
  <bookViews>
    <workbookView xWindow="0" yWindow="0" windowWidth="4950" windowHeight="0" firstSheet="1" activeTab="3"/>
  </bookViews>
  <sheets>
    <sheet name="ПРИВЕТСТВИЕ! " sheetId="1" r:id="rId1"/>
    <sheet name="ТФ ОБУЧЕНИЕ" sheetId="2" r:id="rId2"/>
    <sheet name="ТФ ВОСПИТАТЕЛЬНАЯ деятельность" sheetId="3" r:id="rId3"/>
    <sheet name="ТФ РАЗВИВАЮЩАЯ деятельность " sheetId="4" r:id="rId4"/>
    <sheet name="Итоговые результаты и диаграммы" sheetId="5" r:id="rId5"/>
  </sheets>
  <calcPr calcId="152511"/>
</workbook>
</file>

<file path=xl/calcChain.xml><?xml version="1.0" encoding="utf-8"?>
<calcChain xmlns="http://schemas.openxmlformats.org/spreadsheetml/2006/main">
  <c r="F30" i="4" l="1"/>
  <c r="E5" i="5" s="1"/>
  <c r="F23" i="4"/>
  <c r="E4" i="5" s="1"/>
  <c r="F14" i="4"/>
  <c r="E3" i="5" s="1"/>
  <c r="E3" i="4"/>
  <c r="F31" i="3"/>
  <c r="D5" i="5" s="1"/>
  <c r="F24" i="3"/>
  <c r="D4" i="5" s="1"/>
  <c r="F15" i="3"/>
  <c r="D3" i="5" s="1"/>
  <c r="E3" i="3"/>
  <c r="F32" i="2"/>
  <c r="C5" i="5" s="1"/>
  <c r="F21" i="2"/>
  <c r="C4" i="5" s="1"/>
  <c r="F13" i="2"/>
  <c r="C3" i="5" s="1"/>
  <c r="E3" i="2"/>
  <c r="F5" i="5" l="1"/>
  <c r="F4" i="5"/>
  <c r="E6" i="5"/>
  <c r="D6" i="5"/>
  <c r="C6" i="5"/>
  <c r="F3" i="5"/>
</calcChain>
</file>

<file path=xl/sharedStrings.xml><?xml version="1.0" encoding="utf-8"?>
<sst xmlns="http://schemas.openxmlformats.org/spreadsheetml/2006/main" count="143" uniqueCount="117">
  <si>
    <t xml:space="preserve">Уважаемый коллега! </t>
  </si>
  <si>
    <t xml:space="preserve">Мы рады приветствовать вас в сервисе самодиагностики. Для прохождения диагностики Вам нужно открыть поочередно три страницы данного файла: ТФ Обучение, ТФ Воспитательная деятельность и ТФ Развивающая деятельность. В соответствии с инструкцией в верхней части листа заполнить самооценочный лист и перейти к странице "итоговые результаты и диаграммы". Там Вы увидите, насколько Вы соответствуете требованиям профессионального стандарта педагога и с какими областями необходимо работать.    </t>
  </si>
  <si>
    <t>Удачной работы!</t>
  </si>
  <si>
    <t>Оцените свое  соответствие профессиональному стандарту</t>
  </si>
  <si>
    <t xml:space="preserve">Для этого произведите самооценку своей профессиональной деятельности в соответствии с предложенными показателями по трех балльной шкале: 0 баллов - я это не умею делать (делаю крайне редко) / не знаю, 1 балл - делаю, но не всегда уверен, что правильно / знаю, но не полностью, 2 - делаю хорошо/ отлично знаю  </t>
  </si>
  <si>
    <t xml:space="preserve">Мои баллы </t>
  </si>
  <si>
    <t>Моя степень соответствия  стандарту (в %)</t>
  </si>
  <si>
    <t>Трудовая функция: ОБУЧЕНИЕ</t>
  </si>
  <si>
    <t>В этой графе поставьте напротив каждой позиции свою  оценку от 0 до 2 баллов</t>
  </si>
  <si>
    <t xml:space="preserve">Трудовые действия </t>
  </si>
  <si>
    <t xml:space="preserve">Максимальный балл  </t>
  </si>
  <si>
    <t>Промежуточный балл по трудовым действиям</t>
  </si>
  <si>
    <t xml:space="preserve">Необходимые умения </t>
  </si>
  <si>
    <t xml:space="preserve">Максимальный балл </t>
  </si>
  <si>
    <t xml:space="preserve">Промежуточный балл по необходимым умениям </t>
  </si>
  <si>
    <t xml:space="preserve">Необходимые знания </t>
  </si>
  <si>
    <t>Максимальный балл</t>
  </si>
  <si>
    <t xml:space="preserve">Промежуточный балл по необходимым знаниям </t>
  </si>
  <si>
    <t>Трудовая функция: ВОСПИТАТЕЛЬНАЯ ДЕЯТЕЛЬНОСТЬ</t>
  </si>
  <si>
    <t>Трудовые действия</t>
  </si>
  <si>
    <t>Необходимые умения</t>
  </si>
  <si>
    <t>Необходимые знания</t>
  </si>
  <si>
    <t>Промежуточный балл по необходимым знаниям</t>
  </si>
  <si>
    <t>Трудовая функция: РАЗВИВАЮЩАЯ ДЕЯТЕЛЬНОСТЬ</t>
  </si>
  <si>
    <t>Итоговая таблица Ваших баллов</t>
  </si>
  <si>
    <t>Обучение</t>
  </si>
  <si>
    <t xml:space="preserve">Воспитательная деятельность </t>
  </si>
  <si>
    <t>Развивающая деятельность</t>
  </si>
  <si>
    <t>Степень соответствия стандарту по умениям, действиям, знаниям</t>
  </si>
  <si>
    <t>Степень соответствия стандарту по трудовым функциям</t>
  </si>
  <si>
    <t>Диаграмма "Степень соотвествия профессиональному стандарту по отдельным трудовым функциям"</t>
  </si>
  <si>
    <t>Диаграмма "Степень соответствия профессиональному стандарту по трудовым действиям (1), необходимым умениям (2), необходимым знаниям (3)</t>
  </si>
  <si>
    <t xml:space="preserve">Для этого произведите самооценку своей профессиональной деятельности в соответствии с предложенными показателями по трех балльной шкале: 0 баллов - я это не умею делать (делаю крайне редко) / не знаю/ сомневаюсь, 1 балл - делаю, но не всегда уверен, что правильно / знаю, но не полностью, 2 - делаю хорошо/ отлично знаю  </t>
  </si>
  <si>
    <t>1.Разработка и реализация программ учебных дисциплин в рамках основной общеобразовательной программы</t>
  </si>
  <si>
    <t>2 Осуществление профессиональной деятельности в соответствии с требованиями федеральных государственных образовательных стандартов  дошкольного, начального общего, основного общего, среднего общего образования</t>
  </si>
  <si>
    <t>3. Участие в разработке и реализации программы развития образовательной организации в целях создания безопасной и комфортной образовательной среды</t>
  </si>
  <si>
    <t>4. Планирование и проведение учебных занятий</t>
  </si>
  <si>
    <t>5. Систематический анализ эффективности учебных занятий и подходов к обучению</t>
  </si>
  <si>
    <t>6.Организация, осуществление контроля и оценки учебных достижений, текущих и итоговых результатов освоения основной образовательной программы обучающимися</t>
  </si>
  <si>
    <t xml:space="preserve">7.Формирование универсальных учебных действий </t>
  </si>
  <si>
    <t>8.Формирование навыков, связанных с информационно-коммуникационными технологиями (далее – ИКТ)</t>
  </si>
  <si>
    <t>9. Формирование мотивации к обучению</t>
  </si>
  <si>
    <t>10. Объективная оценка знаний обучающихся на основе тестирования и других методов контроля в соответствии с реальными учебными возможностями детей</t>
  </si>
  <si>
    <t>11. Владеть формами и методами обучения, в том числе выходящими за рамки учебных занятий: проектная деятельность, лабораторные эксперименты, полевая практика и т.п.</t>
  </si>
  <si>
    <t xml:space="preserve">12 Объективно оценивать знания обучающихся на основе тестирования и других методов контроля в соответствии с реальными учебными возможностями детей </t>
  </si>
  <si>
    <t>13 Разрабатывать (осваивать) и применять современные психолого-педагогические технологии, основанные на знании законов развития личности и поведения в реальной и виртуальной среде</t>
  </si>
  <si>
    <t>14 Использовать и апробировать специальные подходы к обучению в целях включения в образовательный процесс всех обучающихся, в том числе с особыми потребностями в образовании: обучающихся, проявивших выдающиеся способности;  обучающихся, для которых русский язык не является родным; обучающихся с ограниченными возможностями здоровья</t>
  </si>
  <si>
    <t>15.Владеть общепользовательской ИКТ-компетентностью;</t>
  </si>
  <si>
    <t>16.Владеть общепедагогической ИКТ-компетентностью;</t>
  </si>
  <si>
    <t>17. Владеть предметно-педагогической ИКТ-компетентностью (отражающей профессиональную ИКТ-компетентность соответствующей области человеческой деятельности)</t>
  </si>
  <si>
    <t>18. Организовывать различные виды внеурочной деятельности: игровую, учебно-исследовательскую, художественно-продуктивную, культурно-досуговую с учетом возможностей образовательной организации, места жительства и историко-культурного своеобразия региона</t>
  </si>
  <si>
    <t>19. Преподаваемый предмет  в пределах требований федеральных государственных образовательных стандартов и основной общеобразовательной программы, его истории и места в  мировой культуре и науке</t>
  </si>
  <si>
    <t>20. История, теория, закономерности и принципы построения и функционирования образовательных систем, роль и место образования в жизни личности и общества</t>
  </si>
  <si>
    <t xml:space="preserve">21. Основные закономерности возрастного развития, стадии и кризисы развития, социализация личности, индикаторы  индивидуальных особенностей траекторий жизни, их возможные девиации, а также основы их психодиагностики </t>
  </si>
  <si>
    <t>22.Основы психодидактики, поликультурного образования, закономерностей поведения в социальных сетях</t>
  </si>
  <si>
    <t>23.Пути достижения образовательных результатов  и способы оценки результатов обучения</t>
  </si>
  <si>
    <t>24. Основы методики преподавания, основные принципы деятельностного  подхода, виды и приемы современных педагогических технологий</t>
  </si>
  <si>
    <t xml:space="preserve">25. Рабочая программа и методика обучения по данному предмету </t>
  </si>
  <si>
    <t>26. Приоритетные направления развития образовательной системы Российской Федерации, законов и иных нормативных правовых актов, регламентирующих образовательную деятельность в Российской Федерации, нормативных документов по вопросам обучения и воспитания детей и молодежи,  федеральных государственных образовательных стандартов дошкольного, начального общего, основного общего, среднего общего образования, законодательства о правах ребенка, трудового законодательства</t>
  </si>
  <si>
    <t>27. Нормативные документы по вопросам обучения и воспитания детей и молодежи</t>
  </si>
  <si>
    <t>28.Конвенция о правах ребенка</t>
  </si>
  <si>
    <t>29. Трудовое законодательство</t>
  </si>
  <si>
    <t>1. Регулирование поведения обучающихся для обеспечения безопасной образовательной среды</t>
  </si>
  <si>
    <t>2. Реализация современных, в том числе интерактивных, форм и методов воспитательной работы, используя их как на занятии, так и во внеурочной  деятельности</t>
  </si>
  <si>
    <t>3. Постановка воспитательных целей, способствующих развитию обучающихся, независимо от их способностей и характера</t>
  </si>
  <si>
    <t>4. Определение и принятие четких правил поведения обучающимися в соответствии с уставом образовательной организации и правилами внутреннего распорядка  образовательной организации</t>
  </si>
  <si>
    <t>5. Проектирование и реализация воспитательных программ</t>
  </si>
  <si>
    <t>6. Реализация воспитательных возможностей различных видов деятельности ребенка (учебной, игровой, трудовой, спортивной, художественной и т.д.)</t>
  </si>
  <si>
    <t>7. Проектирование ситуаций и событий, развивающих эмоционально-ценностную сферу ребенка (культуру переживаний и ценностные ориентации ребенка)</t>
  </si>
  <si>
    <t>8. Помощь и поддержка в организации деятельности ученических органов самоуправления</t>
  </si>
  <si>
    <t>9. Создание, поддержание уклада, атмосферы и традиций жизни образовательной организации</t>
  </si>
  <si>
    <t>10.Развитие у обучающихся познавательной активности, самостоятельности, инициативы, творческих способностей, формирование гражданской позиции, способности к труду и жизни в условиях современного мира, формирование у обучающихся культуры здорового и безопасного образа жизни</t>
  </si>
  <si>
    <t>11Формирование уважения и понимания другого "Я" и формирование навыков поведения в изменяющейся поликультурной среде</t>
  </si>
  <si>
    <t>12Использование конструктивных воспитательных усилий родителей (законных представителей) обучающихся, помощь  семье в решении вопросов воспитания ребенка</t>
  </si>
  <si>
    <t>13Строить воспитательную деятельность с учетом культурных различий детей, половозрастных и индивидуальных особенностей</t>
  </si>
  <si>
    <t>14Общаться с детьми, признавать их достоинство, понимая и принимая их</t>
  </si>
  <si>
    <t>15.Создавать в учебных группах (классе, кружке, секции и т.п.) разновозрастные детско-взрослые общности обучающихся, их родителей (законных представителей) и педагогических работников</t>
  </si>
  <si>
    <t>16.Управлять учебными группами с целью вовлечения обучающихся в процесс обучения и воспитания, мотивируя их учебно-познавательную деятельность</t>
  </si>
  <si>
    <t>17Анализировать реальное состояние дел в учебной группе, поддерживать в детском коллективе деловую, дружелюбную атмосферу</t>
  </si>
  <si>
    <t>18. Защищать достоинство и интересы обучающихся, помогать детям, оказавшимся в конфликтной ситуации и/или неблагоприятных условиях</t>
  </si>
  <si>
    <t>19.Находить ценностный аспект учебного знания и информации обеспечивать его понимание и переживание обучающимися</t>
  </si>
  <si>
    <t>20Владеть методами организации экскурсий, походов и экспедиций и т.п.</t>
  </si>
  <si>
    <t xml:space="preserve">21Сотрудничать с другими педагогическими работниками и другими специалистами в решении воспитательных задач </t>
  </si>
  <si>
    <t>22Основы законодательства о правах ребенка, законы в сфере образования и федеральные государственные образовательные стандарты общего образования</t>
  </si>
  <si>
    <t>23. История, теория, закономерности и принципы построения и функционирования образовательных (педагогических) систем, роль и место образования в жизни личности и общества</t>
  </si>
  <si>
    <t>24. Основы психодидактики, поликультурного образования, закономерностей поведения в социальных сетях</t>
  </si>
  <si>
    <t>25.Основные закономерности возрастного развития, стадии и кризисы развития и социализации личности, индикаторы и индивидуальные особенности траекторий жизни и их возможные девиации, приемы их диагностики</t>
  </si>
  <si>
    <t>26.Научное представление о результатах образования, путях их достижения и способах оценки</t>
  </si>
  <si>
    <t>27.Основы методики воспитательной работы, основные принципы деятельностного подхода, виды и приемы современных педагогических технологий</t>
  </si>
  <si>
    <t>28.Нормативные правовые, руководящие и инструктивные документы, регулирующие организацию и проведение мероприятий за пределами  территории образовательной организации (экскурсий, походов и экспедиций)</t>
  </si>
  <si>
    <t>1. Выявление в ходе наблюдения поведенческих и личностных проблем обучающихся, связанных с особенностями их развития</t>
  </si>
  <si>
    <t>2. Оценка параметров и проектирование психологически безопасной и комфортной образовательной среды, разработка программ профилактики различных форм насилия в школе</t>
  </si>
  <si>
    <t>3. Применение инструментария и методов диагностики и оценки показателей уровня и динамики развития ребенка</t>
  </si>
  <si>
    <t>4. Освоение и применение психолого-педагогических технологий (в том числе инклюзивных), необходимых для адресной работы с различными контингентами учащихся: одаренные дети, социально уязвимые дети, дети, попавшие в трудные жизненные ситуации, дети-мигранты, дети-сироты, дети с особыми образовательными потребностями (аутисты, дети с синдромом дефицита внимания и гиперактивностью и др.), дети с ограниченными возможностями здоровья, дети с девиациями поведения, дети с зависимостью</t>
  </si>
  <si>
    <t>5. Оказание адресной помощи обучающимся</t>
  </si>
  <si>
    <t>6. Взаимодействие с другими специалистами в рамках психолого-медико-педагогического консилиума</t>
  </si>
  <si>
    <t>7. Разработка (совместно с другими специалистами) и реализация совместно с родителями (законными представителями) программ индивидуального развития ребенка</t>
  </si>
  <si>
    <t>8. Освоение и адекватное применение специальных технологий и методов, позволяющих проводить коррекционно-развивающую работу</t>
  </si>
  <si>
    <t>9. Развитие у обучающихся познавательной активности, самостоятельности, инициативы, творческих способностей, формирование гражданской позиции, способности к труду и жизни в условиях современного мира, формирование у обучающихся культуры здорового и безопасного образа жизни</t>
  </si>
  <si>
    <t>10. Формирование и реализация программ развития универсальных учебных действий, образцов и ценностей социального поведения, навыков поведения в мире виртуальной реальности и социальных сетях, формирование уважение к другому человеку и позитивных образцов поликультурного общения</t>
  </si>
  <si>
    <t>11. Формирование системы регуляции поведения и деятельности обучающихся</t>
  </si>
  <si>
    <t>12Владеть профессиональной установкой на оказание помощи любому ребенку вне зависимости от его реальных учебных возможностей, особенностей в поведении, состояния психического и физического здоровья</t>
  </si>
  <si>
    <t>13.Использовать в практике своей работы психологические подходы: культурно-исторический, деятельностный и развивающий</t>
  </si>
  <si>
    <t>14.Осуществлять (совместно с психологом и другими специалистами) психолого-педагогическое сопровождение основных общеобразовательных программ</t>
  </si>
  <si>
    <t>15. Понимать документацию специалистов (психологов, дефектологов, логопедов и т.д.)</t>
  </si>
  <si>
    <t>16. Составить (совместно с психологом и другими специалистами) психолого-педагогическую характеристику (портрет) личности обучающегося</t>
  </si>
  <si>
    <t>17Разрабатывать и реализовывать индивидуальные образовательные маршруты, индивидуальные программы развития и индивидуально-ориентированные образовательные программы  с учетом личностных и возрастных особенностей обучающихся</t>
  </si>
  <si>
    <t>18.Владеть стандартизированными методами  психодиагностики личностных характеристик и возрастных особенностей обучающихся</t>
  </si>
  <si>
    <t>19. Оценивать образовательные результаты: формируемые в преподаваемом предмете предметные и метапредметные компетенции, а также осуществлять (совместно с психологом) мониторинг личностных характеристик</t>
  </si>
  <si>
    <t>20.Формировать детско-взрослые сообщества</t>
  </si>
  <si>
    <t>21. Педагогические закономерности организации образовательного процесса</t>
  </si>
  <si>
    <t>22. Законы развития личности и проявления личностных свойств, психологические законы периодизации и кризисов развития</t>
  </si>
  <si>
    <t xml:space="preserve">23. Теория и технологии учета возрастных особенностей обучающихся </t>
  </si>
  <si>
    <t>24. Закономерности формирования детско-взрослых сообществ, их социально-психологических особенности и закономерности развития детских и подростковых сообществ</t>
  </si>
  <si>
    <t>25. Основные закономерности семейных отношений, позволяющие эффективно работать с родительской общественностью</t>
  </si>
  <si>
    <t>26. Основы психодиагностики и основные признаки отклонения в развитии детей</t>
  </si>
  <si>
    <t>27. Социально-психологические особенности и закономерности развития  детско-взрослых сообществ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</si>
</sst>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rgb="FF000000"/>
      <name val="Calibri"/>
    </font>
    <font>
      <b/>
      <sz val="14"/>
      <color rgb="FF000000"/>
      <name val="Calibri"/>
    </font>
    <font>
      <sz val="14"/>
      <color rgb="FF000000"/>
      <name val="Calibri"/>
    </font>
    <font>
      <b/>
      <sz val="16"/>
      <color rgb="FFDD0806"/>
      <name val="Times New Roman"/>
    </font>
    <font>
      <b/>
      <sz val="18"/>
      <color rgb="FF000000"/>
      <name val="Calibri"/>
    </font>
    <font>
      <b/>
      <sz val="12"/>
      <color rgb="FF000000"/>
      <name val="Calibri"/>
    </font>
    <font>
      <sz val="12"/>
      <color rgb="FF000000"/>
      <name val="Calibri"/>
    </font>
    <font>
      <sz val="11"/>
      <color rgb="FF000000"/>
      <name val="Times New Roman"/>
    </font>
  </fonts>
  <fills count="8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A2BD90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3">
    <xf numFmtId="0" fontId="1" fillId="0" borderId="0" xfId="0" applyFont="1"/>
    <xf numFmtId="0" fontId="2" fillId="0" borderId="0" xfId="0" applyFont="1"/>
    <xf numFmtId="0" fontId="4" fillId="0" borderId="1" xfId="0" applyFont="1" applyBorder="1" applyAlignment="1">
      <alignment horizontal="distributed" vertical="top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164" fontId="2" fillId="2" borderId="1" xfId="0" applyNumberFormat="1" applyFont="1" applyFill="1" applyBorder="1" applyAlignment="1">
      <alignment wrapText="1"/>
    </xf>
    <xf numFmtId="0" fontId="4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wrapText="1"/>
    </xf>
    <xf numFmtId="164" fontId="4" fillId="2" borderId="1" xfId="0" applyNumberFormat="1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7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164" fontId="7" fillId="6" borderId="1" xfId="0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164" fontId="7" fillId="7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8" fillId="3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val>
            <c:numRef>
              <c:f>'Итоговые результаты и диаграммы'!$C$6:$E$6</c:f>
              <c:numCache>
                <c:formatCode>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0E1-4DA0-9319-C3967617EB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3212528"/>
        <c:axId val="-1994653968"/>
      </c:barChart>
      <c:valAx>
        <c:axId val="-1994653968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crossAx val="-3212528"/>
        <c:crosses val="autoZero"/>
        <c:crossBetween val="between"/>
      </c:valAx>
      <c:catAx>
        <c:axId val="-3212528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crossAx val="-1994653968"/>
        <c:crosses val="autoZero"/>
        <c:auto val="0"/>
        <c:lblAlgn val="ctr"/>
        <c:lblOffset val="100"/>
        <c:noMultiLvlLbl val="0"/>
      </c:catAx>
      <c:spPr>
        <a:solidFill>
          <a:srgbClr val="FFFFFF"/>
        </a:solidFill>
        <a:ln w="25400">
          <a:noFill/>
        </a:ln>
      </c:spPr>
    </c:plotArea>
    <c:plotVisOnly val="0"/>
    <c:dispBlanksAs val="zero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0.13821191554201509"/>
          <c:y val="7.2970993699151193E-2"/>
          <c:w val="0.81843134301349929"/>
          <c:h val="0.74534657849847363"/>
        </c:manualLayout>
      </c:layout>
      <c:barChart>
        <c:barDir val="col"/>
        <c:grouping val="stack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val>
            <c:numRef>
              <c:f>'Итоговые результаты и диаграммы'!$F$3:$F$5</c:f>
              <c:numCache>
                <c:formatCode>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C07-4742-B53E-0138CF0DD8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948875904"/>
        <c:axId val="-1948862848"/>
      </c:barChart>
      <c:valAx>
        <c:axId val="-1948862848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crossAx val="-1948875904"/>
        <c:crosses val="autoZero"/>
        <c:crossBetween val="between"/>
      </c:valAx>
      <c:catAx>
        <c:axId val="-1948875904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crossAx val="-1948862848"/>
        <c:crosses val="autoZero"/>
        <c:auto val="0"/>
        <c:lblAlgn val="ctr"/>
        <c:lblOffset val="100"/>
        <c:noMultiLvlLbl val="0"/>
      </c:catAx>
      <c:spPr>
        <a:solidFill>
          <a:srgbClr val="FFFFFF"/>
        </a:solidFill>
        <a:ln w="25400">
          <a:noFill/>
        </a:ln>
      </c:spPr>
    </c:plotArea>
    <c:plotVisOnly val="0"/>
    <c:dispBlanksAs val="zero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2788920"/>
    <xdr:ext cx="3980184" cy="1800225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absoluteAnchor>
    <xdr:pos x="5800724" y="2705099"/>
    <xdr:ext cx="3750944" cy="1828800"/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H5"/>
  <sheetViews>
    <sheetView topLeftCell="G1" workbookViewId="0">
      <selection activeCell="G3" sqref="G3"/>
    </sheetView>
  </sheetViews>
  <sheetFormatPr defaultColWidth="0" defaultRowHeight="15" x14ac:dyDescent="0.25"/>
  <cols>
    <col min="1" max="2" width="0" style="1" hidden="1" customWidth="1"/>
    <col min="3" max="3" width="5.42578125" style="1" hidden="1" customWidth="1"/>
    <col min="4" max="6" width="9.140625" style="1" hidden="1" customWidth="1"/>
    <col min="7" max="7" width="130.140625" style="1" customWidth="1"/>
    <col min="8" max="8" width="0" hidden="1" customWidth="1"/>
    <col min="9" max="9" width="0" style="1" hidden="1" customWidth="1"/>
    <col min="10" max="16384" width="0" style="1" hidden="1"/>
  </cols>
  <sheetData>
    <row r="1" spans="7:7" s="1" customFormat="1" ht="18.75" customHeight="1" x14ac:dyDescent="0.25">
      <c r="G1" s="37" t="s">
        <v>0</v>
      </c>
    </row>
    <row r="2" spans="7:7" s="1" customFormat="1" x14ac:dyDescent="0.25">
      <c r="G2" s="38"/>
    </row>
    <row r="3" spans="7:7" s="1" customFormat="1" ht="112.5" x14ac:dyDescent="0.25">
      <c r="G3" s="2" t="s">
        <v>1</v>
      </c>
    </row>
    <row r="4" spans="7:7" s="1" customFormat="1" x14ac:dyDescent="0.25">
      <c r="G4" s="37" t="s">
        <v>2</v>
      </c>
    </row>
    <row r="5" spans="7:7" s="1" customFormat="1" ht="44.25" customHeight="1" x14ac:dyDescent="0.25">
      <c r="G5" s="38"/>
    </row>
  </sheetData>
  <mergeCells count="2">
    <mergeCell ref="G1:G2"/>
    <mergeCell ref="G4:G5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3"/>
  <sheetViews>
    <sheetView topLeftCell="A22" workbookViewId="0">
      <selection activeCell="B29" sqref="B29"/>
    </sheetView>
  </sheetViews>
  <sheetFormatPr defaultColWidth="8.85546875" defaultRowHeight="20.25" x14ac:dyDescent="0.25"/>
  <cols>
    <col min="1" max="1" width="30.42578125" style="4" customWidth="1"/>
    <col min="2" max="2" width="88.140625" style="3" customWidth="1"/>
    <col min="3" max="3" width="29.42578125" style="5" customWidth="1"/>
    <col min="4" max="4" width="3.140625" style="3" hidden="1" customWidth="1"/>
    <col min="5" max="5" width="24.85546875" style="3" customWidth="1"/>
    <col min="6" max="6" width="8.85546875" style="3" customWidth="1"/>
    <col min="7" max="16384" width="8.85546875" style="3"/>
  </cols>
  <sheetData>
    <row r="1" spans="1:6" ht="22.5" customHeight="1" x14ac:dyDescent="0.25">
      <c r="A1" s="42" t="s">
        <v>3</v>
      </c>
      <c r="B1" s="43"/>
      <c r="C1" s="43"/>
      <c r="D1" s="43"/>
      <c r="E1" s="43"/>
      <c r="F1" s="44"/>
    </row>
    <row r="2" spans="1:6" ht="69.75" customHeight="1" x14ac:dyDescent="0.25">
      <c r="A2" s="39" t="s">
        <v>32</v>
      </c>
      <c r="B2" s="47"/>
      <c r="C2" s="31" t="s">
        <v>5</v>
      </c>
      <c r="D2" s="7"/>
      <c r="E2" s="33" t="s">
        <v>6</v>
      </c>
      <c r="F2" s="45"/>
    </row>
    <row r="3" spans="1:6" ht="63" x14ac:dyDescent="0.25">
      <c r="A3" s="39" t="s">
        <v>7</v>
      </c>
      <c r="B3" s="47"/>
      <c r="C3" s="31" t="s">
        <v>8</v>
      </c>
      <c r="D3" s="7"/>
      <c r="E3" s="34">
        <f>SUM(C4:C32)*100/58</f>
        <v>0</v>
      </c>
      <c r="F3" s="46"/>
    </row>
    <row r="4" spans="1:6" ht="31.5" x14ac:dyDescent="0.25">
      <c r="A4" s="48" t="s">
        <v>9</v>
      </c>
      <c r="B4" s="79" t="s">
        <v>33</v>
      </c>
      <c r="C4" s="32"/>
      <c r="D4" s="7"/>
      <c r="E4" s="39" t="s">
        <v>10</v>
      </c>
      <c r="F4" s="39">
        <v>20</v>
      </c>
    </row>
    <row r="5" spans="1:6" ht="47.25" x14ac:dyDescent="0.25">
      <c r="A5" s="49"/>
      <c r="B5" s="79" t="s">
        <v>34</v>
      </c>
      <c r="C5" s="32"/>
      <c r="D5" s="7"/>
      <c r="E5" s="40"/>
      <c r="F5" s="40"/>
    </row>
    <row r="6" spans="1:6" ht="31.5" x14ac:dyDescent="0.25">
      <c r="A6" s="49"/>
      <c r="B6" s="79" t="s">
        <v>35</v>
      </c>
      <c r="C6" s="32"/>
      <c r="D6" s="7"/>
      <c r="E6" s="40"/>
      <c r="F6" s="40"/>
    </row>
    <row r="7" spans="1:6" ht="15.75" x14ac:dyDescent="0.25">
      <c r="A7" s="49"/>
      <c r="B7" s="79" t="s">
        <v>36</v>
      </c>
      <c r="C7" s="32"/>
      <c r="D7" s="7"/>
      <c r="E7" s="40"/>
      <c r="F7" s="40"/>
    </row>
    <row r="8" spans="1:6" ht="15.75" x14ac:dyDescent="0.25">
      <c r="A8" s="49"/>
      <c r="B8" s="79" t="s">
        <v>37</v>
      </c>
      <c r="C8" s="32"/>
      <c r="D8" s="7"/>
      <c r="E8" s="40"/>
      <c r="F8" s="40"/>
    </row>
    <row r="9" spans="1:6" ht="47.25" x14ac:dyDescent="0.25">
      <c r="A9" s="49"/>
      <c r="B9" s="79" t="s">
        <v>38</v>
      </c>
      <c r="C9" s="32"/>
      <c r="D9" s="7"/>
      <c r="E9" s="40"/>
      <c r="F9" s="40"/>
    </row>
    <row r="10" spans="1:6" ht="15.75" x14ac:dyDescent="0.25">
      <c r="A10" s="49"/>
      <c r="B10" s="79" t="s">
        <v>39</v>
      </c>
      <c r="C10" s="32"/>
      <c r="D10" s="7"/>
      <c r="E10" s="40"/>
      <c r="F10" s="40"/>
    </row>
    <row r="11" spans="1:6" ht="31.5" x14ac:dyDescent="0.25">
      <c r="A11" s="49"/>
      <c r="B11" s="79" t="s">
        <v>40</v>
      </c>
      <c r="C11" s="32"/>
      <c r="D11" s="7"/>
      <c r="E11" s="40"/>
      <c r="F11" s="40"/>
    </row>
    <row r="12" spans="1:6" ht="15.75" x14ac:dyDescent="0.25">
      <c r="A12" s="49"/>
      <c r="B12" s="79" t="s">
        <v>41</v>
      </c>
      <c r="C12" s="32"/>
      <c r="D12" s="7"/>
      <c r="E12" s="41"/>
      <c r="F12" s="41"/>
    </row>
    <row r="13" spans="1:6" ht="42.75" customHeight="1" x14ac:dyDescent="0.25">
      <c r="A13" s="50"/>
      <c r="B13" s="79" t="s">
        <v>42</v>
      </c>
      <c r="C13" s="32"/>
      <c r="D13" s="7"/>
      <c r="E13" s="8" t="s">
        <v>11</v>
      </c>
      <c r="F13" s="8">
        <f>SUM(C4:C13)</f>
        <v>0</v>
      </c>
    </row>
    <row r="14" spans="1:6" ht="47.25" x14ac:dyDescent="0.25">
      <c r="A14" s="51" t="s">
        <v>12</v>
      </c>
      <c r="B14" s="80" t="s">
        <v>43</v>
      </c>
      <c r="C14" s="32"/>
      <c r="D14" s="7"/>
      <c r="E14" s="39" t="s">
        <v>13</v>
      </c>
      <c r="F14" s="39">
        <v>16</v>
      </c>
    </row>
    <row r="15" spans="1:6" ht="31.5" x14ac:dyDescent="0.25">
      <c r="A15" s="52"/>
      <c r="B15" s="80" t="s">
        <v>44</v>
      </c>
      <c r="C15" s="32"/>
      <c r="D15" s="7"/>
      <c r="E15" s="40"/>
      <c r="F15" s="40"/>
    </row>
    <row r="16" spans="1:6" ht="47.25" x14ac:dyDescent="0.25">
      <c r="A16" s="52"/>
      <c r="B16" s="80" t="s">
        <v>45</v>
      </c>
      <c r="C16" s="32"/>
      <c r="D16" s="7"/>
      <c r="E16" s="40"/>
      <c r="F16" s="40"/>
    </row>
    <row r="17" spans="1:6" ht="78.75" x14ac:dyDescent="0.25">
      <c r="A17" s="52"/>
      <c r="B17" s="80" t="s">
        <v>46</v>
      </c>
      <c r="C17" s="32"/>
      <c r="D17" s="7"/>
      <c r="E17" s="40"/>
      <c r="F17" s="40"/>
    </row>
    <row r="18" spans="1:6" ht="15.75" x14ac:dyDescent="0.25">
      <c r="A18" s="52"/>
      <c r="B18" s="80" t="s">
        <v>47</v>
      </c>
      <c r="C18" s="32"/>
      <c r="D18" s="7"/>
      <c r="E18" s="40"/>
      <c r="F18" s="40"/>
    </row>
    <row r="19" spans="1:6" ht="15.75" x14ac:dyDescent="0.25">
      <c r="A19" s="52"/>
      <c r="B19" s="80" t="s">
        <v>48</v>
      </c>
      <c r="C19" s="32"/>
      <c r="D19" s="7"/>
      <c r="E19" s="40"/>
      <c r="F19" s="40"/>
    </row>
    <row r="20" spans="1:6" ht="47.25" x14ac:dyDescent="0.25">
      <c r="A20" s="52"/>
      <c r="B20" s="80" t="s">
        <v>49</v>
      </c>
      <c r="C20" s="32"/>
      <c r="D20" s="7"/>
      <c r="E20" s="41"/>
      <c r="F20" s="41"/>
    </row>
    <row r="21" spans="1:6" ht="63" x14ac:dyDescent="0.25">
      <c r="A21" s="53"/>
      <c r="B21" s="80" t="s">
        <v>50</v>
      </c>
      <c r="C21" s="32"/>
      <c r="D21" s="7"/>
      <c r="E21" s="10" t="s">
        <v>14</v>
      </c>
      <c r="F21" s="10">
        <f>SUM(C14:C21)</f>
        <v>0</v>
      </c>
    </row>
    <row r="22" spans="1:6" ht="47.25" x14ac:dyDescent="0.25">
      <c r="A22" s="54" t="s">
        <v>15</v>
      </c>
      <c r="B22" s="81" t="s">
        <v>51</v>
      </c>
      <c r="C22" s="32"/>
      <c r="D22" s="7"/>
      <c r="E22" s="39" t="s">
        <v>16</v>
      </c>
      <c r="F22" s="39">
        <v>22</v>
      </c>
    </row>
    <row r="23" spans="1:6" ht="31.5" x14ac:dyDescent="0.25">
      <c r="A23" s="55"/>
      <c r="B23" s="81" t="s">
        <v>52</v>
      </c>
      <c r="C23" s="32"/>
      <c r="D23" s="7"/>
      <c r="E23" s="40"/>
      <c r="F23" s="40"/>
    </row>
    <row r="24" spans="1:6" ht="47.25" x14ac:dyDescent="0.25">
      <c r="A24" s="55"/>
      <c r="B24" s="81" t="s">
        <v>53</v>
      </c>
      <c r="C24" s="32"/>
      <c r="D24" s="7"/>
      <c r="E24" s="40"/>
      <c r="F24" s="40"/>
    </row>
    <row r="25" spans="1:6" ht="31.5" x14ac:dyDescent="0.25">
      <c r="A25" s="55"/>
      <c r="B25" s="81" t="s">
        <v>54</v>
      </c>
      <c r="C25" s="32"/>
      <c r="D25" s="7"/>
      <c r="E25" s="40"/>
      <c r="F25" s="40"/>
    </row>
    <row r="26" spans="1:6" ht="31.5" x14ac:dyDescent="0.25">
      <c r="A26" s="55"/>
      <c r="B26" s="81" t="s">
        <v>55</v>
      </c>
      <c r="C26" s="32"/>
      <c r="D26" s="7"/>
      <c r="E26" s="40"/>
      <c r="F26" s="40"/>
    </row>
    <row r="27" spans="1:6" ht="31.5" x14ac:dyDescent="0.25">
      <c r="A27" s="55"/>
      <c r="B27" s="81" t="s">
        <v>56</v>
      </c>
      <c r="C27" s="32"/>
      <c r="D27" s="7"/>
      <c r="E27" s="40"/>
      <c r="F27" s="40"/>
    </row>
    <row r="28" spans="1:6" ht="15.75" x14ac:dyDescent="0.25">
      <c r="A28" s="55"/>
      <c r="B28" s="81" t="s">
        <v>57</v>
      </c>
      <c r="C28" s="32"/>
      <c r="D28" s="7"/>
      <c r="E28" s="40"/>
      <c r="F28" s="40"/>
    </row>
    <row r="29" spans="1:6" ht="110.25" x14ac:dyDescent="0.25">
      <c r="A29" s="55"/>
      <c r="B29" s="81" t="s">
        <v>58</v>
      </c>
      <c r="C29" s="32"/>
      <c r="D29" s="7"/>
      <c r="E29" s="40"/>
      <c r="F29" s="40"/>
    </row>
    <row r="30" spans="1:6" ht="15.75" x14ac:dyDescent="0.25">
      <c r="A30" s="55"/>
      <c r="B30" s="81" t="s">
        <v>59</v>
      </c>
      <c r="C30" s="32"/>
      <c r="D30" s="7"/>
      <c r="E30" s="40"/>
      <c r="F30" s="40"/>
    </row>
    <row r="31" spans="1:6" ht="15.75" x14ac:dyDescent="0.25">
      <c r="A31" s="55"/>
      <c r="B31" s="81" t="s">
        <v>60</v>
      </c>
      <c r="C31" s="32"/>
      <c r="D31" s="7"/>
      <c r="E31" s="41"/>
      <c r="F31" s="41"/>
    </row>
    <row r="32" spans="1:6" ht="48" customHeight="1" x14ac:dyDescent="0.25">
      <c r="A32" s="56"/>
      <c r="B32" s="81" t="s">
        <v>61</v>
      </c>
      <c r="C32" s="32"/>
      <c r="D32" s="7"/>
      <c r="E32" s="12" t="s">
        <v>17</v>
      </c>
      <c r="F32" s="12">
        <f>SUM(C22:C32)</f>
        <v>0</v>
      </c>
    </row>
    <row r="33" spans="1:1" s="3" customFormat="1" x14ac:dyDescent="0.25">
      <c r="A33" s="4"/>
    </row>
    <row r="34" spans="1:1" s="3" customFormat="1" x14ac:dyDescent="0.25">
      <c r="A34" s="4"/>
    </row>
    <row r="35" spans="1:1" s="3" customFormat="1" x14ac:dyDescent="0.25">
      <c r="A35" s="4"/>
    </row>
    <row r="36" spans="1:1" s="3" customFormat="1" x14ac:dyDescent="0.25">
      <c r="A36" s="4"/>
    </row>
    <row r="37" spans="1:1" s="3" customFormat="1" x14ac:dyDescent="0.25">
      <c r="A37" s="4"/>
    </row>
    <row r="38" spans="1:1" s="3" customFormat="1" x14ac:dyDescent="0.25">
      <c r="A38" s="4"/>
    </row>
    <row r="39" spans="1:1" s="3" customFormat="1" x14ac:dyDescent="0.25">
      <c r="A39" s="4"/>
    </row>
    <row r="40" spans="1:1" s="3" customFormat="1" x14ac:dyDescent="0.25">
      <c r="A40" s="4"/>
    </row>
    <row r="41" spans="1:1" s="3" customFormat="1" x14ac:dyDescent="0.25">
      <c r="A41" s="4"/>
    </row>
    <row r="42" spans="1:1" s="3" customFormat="1" x14ac:dyDescent="0.25">
      <c r="A42" s="4"/>
    </row>
    <row r="43" spans="1:1" s="3" customFormat="1" x14ac:dyDescent="0.25">
      <c r="A43" s="4"/>
    </row>
    <row r="44" spans="1:1" s="3" customFormat="1" x14ac:dyDescent="0.25">
      <c r="A44" s="4"/>
    </row>
    <row r="45" spans="1:1" s="3" customFormat="1" x14ac:dyDescent="0.25">
      <c r="A45" s="4"/>
    </row>
    <row r="46" spans="1:1" s="3" customFormat="1" x14ac:dyDescent="0.25">
      <c r="A46" s="4"/>
    </row>
    <row r="47" spans="1:1" s="3" customFormat="1" x14ac:dyDescent="0.25">
      <c r="A47" s="4"/>
    </row>
    <row r="48" spans="1:1" s="3" customFormat="1" x14ac:dyDescent="0.25">
      <c r="A48" s="4"/>
    </row>
    <row r="49" spans="1:1" s="3" customFormat="1" x14ac:dyDescent="0.25">
      <c r="A49" s="4"/>
    </row>
    <row r="50" spans="1:1" s="3" customFormat="1" x14ac:dyDescent="0.25">
      <c r="A50" s="4"/>
    </row>
    <row r="51" spans="1:1" s="3" customFormat="1" x14ac:dyDescent="0.25">
      <c r="A51" s="4"/>
    </row>
    <row r="52" spans="1:1" s="3" customFormat="1" x14ac:dyDescent="0.25">
      <c r="A52" s="4"/>
    </row>
    <row r="53" spans="1:1" s="3" customFormat="1" x14ac:dyDescent="0.25">
      <c r="A53" s="4"/>
    </row>
    <row r="54" spans="1:1" s="3" customFormat="1" x14ac:dyDescent="0.25">
      <c r="A54" s="4"/>
    </row>
    <row r="55" spans="1:1" s="3" customFormat="1" x14ac:dyDescent="0.25">
      <c r="A55" s="4"/>
    </row>
    <row r="56" spans="1:1" s="3" customFormat="1" x14ac:dyDescent="0.25">
      <c r="A56" s="4"/>
    </row>
    <row r="57" spans="1:1" s="3" customFormat="1" x14ac:dyDescent="0.25">
      <c r="A57" s="4"/>
    </row>
    <row r="58" spans="1:1" s="3" customFormat="1" x14ac:dyDescent="0.25">
      <c r="A58" s="4"/>
    </row>
    <row r="59" spans="1:1" s="3" customFormat="1" x14ac:dyDescent="0.25">
      <c r="A59" s="4"/>
    </row>
    <row r="60" spans="1:1" s="3" customFormat="1" x14ac:dyDescent="0.25">
      <c r="A60" s="4"/>
    </row>
    <row r="61" spans="1:1" s="3" customFormat="1" x14ac:dyDescent="0.25">
      <c r="A61" s="4"/>
    </row>
    <row r="62" spans="1:1" s="3" customFormat="1" x14ac:dyDescent="0.25">
      <c r="A62" s="4"/>
    </row>
    <row r="63" spans="1:1" s="3" customFormat="1" x14ac:dyDescent="0.25">
      <c r="A63" s="4"/>
    </row>
    <row r="64" spans="1:1" s="3" customFormat="1" x14ac:dyDescent="0.25">
      <c r="A64" s="4"/>
    </row>
    <row r="65" spans="1:1" s="3" customFormat="1" x14ac:dyDescent="0.25">
      <c r="A65" s="4"/>
    </row>
    <row r="66" spans="1:1" s="3" customFormat="1" x14ac:dyDescent="0.25">
      <c r="A66" s="4"/>
    </row>
    <row r="67" spans="1:1" s="3" customFormat="1" x14ac:dyDescent="0.25">
      <c r="A67" s="4"/>
    </row>
    <row r="68" spans="1:1" s="3" customFormat="1" x14ac:dyDescent="0.25">
      <c r="A68" s="4"/>
    </row>
    <row r="69" spans="1:1" s="3" customFormat="1" x14ac:dyDescent="0.25">
      <c r="A69" s="4"/>
    </row>
    <row r="70" spans="1:1" s="3" customFormat="1" x14ac:dyDescent="0.25">
      <c r="A70" s="4"/>
    </row>
    <row r="71" spans="1:1" s="3" customFormat="1" x14ac:dyDescent="0.25">
      <c r="A71" s="4"/>
    </row>
    <row r="72" spans="1:1" s="3" customFormat="1" x14ac:dyDescent="0.25">
      <c r="A72" s="4"/>
    </row>
    <row r="73" spans="1:1" s="3" customFormat="1" x14ac:dyDescent="0.25">
      <c r="A73" s="4"/>
    </row>
    <row r="74" spans="1:1" s="3" customFormat="1" x14ac:dyDescent="0.25">
      <c r="A74" s="4"/>
    </row>
    <row r="75" spans="1:1" s="3" customFormat="1" x14ac:dyDescent="0.25">
      <c r="A75" s="4"/>
    </row>
    <row r="76" spans="1:1" s="3" customFormat="1" x14ac:dyDescent="0.25">
      <c r="A76" s="4"/>
    </row>
    <row r="77" spans="1:1" s="3" customFormat="1" x14ac:dyDescent="0.25">
      <c r="A77" s="4"/>
    </row>
    <row r="78" spans="1:1" s="3" customFormat="1" x14ac:dyDescent="0.25">
      <c r="A78" s="4"/>
    </row>
    <row r="79" spans="1:1" s="3" customFormat="1" x14ac:dyDescent="0.25">
      <c r="A79" s="4"/>
    </row>
    <row r="80" spans="1:1" s="3" customFormat="1" x14ac:dyDescent="0.25">
      <c r="A80" s="4"/>
    </row>
    <row r="81" spans="1:1" s="3" customFormat="1" x14ac:dyDescent="0.25">
      <c r="A81" s="4"/>
    </row>
    <row r="82" spans="1:1" s="3" customFormat="1" x14ac:dyDescent="0.25">
      <c r="A82" s="4"/>
    </row>
    <row r="83" spans="1:1" s="3" customFormat="1" x14ac:dyDescent="0.25">
      <c r="A83" s="4"/>
    </row>
    <row r="84" spans="1:1" s="3" customFormat="1" x14ac:dyDescent="0.25">
      <c r="A84" s="4"/>
    </row>
    <row r="85" spans="1:1" s="3" customFormat="1" x14ac:dyDescent="0.25">
      <c r="A85" s="4"/>
    </row>
    <row r="86" spans="1:1" s="3" customFormat="1" x14ac:dyDescent="0.25">
      <c r="A86" s="4"/>
    </row>
    <row r="87" spans="1:1" s="3" customFormat="1" x14ac:dyDescent="0.25">
      <c r="A87" s="4"/>
    </row>
    <row r="88" spans="1:1" s="3" customFormat="1" x14ac:dyDescent="0.25">
      <c r="A88" s="4"/>
    </row>
    <row r="89" spans="1:1" s="3" customFormat="1" x14ac:dyDescent="0.25">
      <c r="A89" s="4"/>
    </row>
    <row r="90" spans="1:1" s="3" customFormat="1" x14ac:dyDescent="0.25">
      <c r="A90" s="4"/>
    </row>
    <row r="91" spans="1:1" s="3" customFormat="1" x14ac:dyDescent="0.25">
      <c r="A91" s="4"/>
    </row>
    <row r="92" spans="1:1" s="3" customFormat="1" x14ac:dyDescent="0.25">
      <c r="A92" s="4"/>
    </row>
    <row r="93" spans="1:1" s="3" customFormat="1" x14ac:dyDescent="0.25">
      <c r="A93" s="4"/>
    </row>
    <row r="94" spans="1:1" s="3" customFormat="1" x14ac:dyDescent="0.25">
      <c r="A94" s="4"/>
    </row>
    <row r="95" spans="1:1" s="3" customFormat="1" x14ac:dyDescent="0.25">
      <c r="A95" s="4"/>
    </row>
    <row r="96" spans="1:1" s="3" customFormat="1" x14ac:dyDescent="0.25">
      <c r="A96" s="4"/>
    </row>
    <row r="97" spans="1:1" s="3" customFormat="1" x14ac:dyDescent="0.25">
      <c r="A97" s="4"/>
    </row>
    <row r="98" spans="1:1" s="3" customFormat="1" x14ac:dyDescent="0.25">
      <c r="A98" s="4"/>
    </row>
    <row r="99" spans="1:1" s="3" customFormat="1" x14ac:dyDescent="0.25">
      <c r="A99" s="4"/>
    </row>
    <row r="100" spans="1:1" s="3" customFormat="1" x14ac:dyDescent="0.25">
      <c r="A100" s="4"/>
    </row>
    <row r="101" spans="1:1" s="3" customFormat="1" x14ac:dyDescent="0.25">
      <c r="A101" s="4"/>
    </row>
    <row r="102" spans="1:1" s="3" customFormat="1" x14ac:dyDescent="0.25">
      <c r="A102" s="4"/>
    </row>
    <row r="103" spans="1:1" s="3" customFormat="1" x14ac:dyDescent="0.25">
      <c r="A103" s="4"/>
    </row>
    <row r="104" spans="1:1" s="3" customFormat="1" x14ac:dyDescent="0.25">
      <c r="A104" s="4"/>
    </row>
    <row r="105" spans="1:1" s="3" customFormat="1" x14ac:dyDescent="0.25">
      <c r="A105" s="4"/>
    </row>
    <row r="106" spans="1:1" s="3" customFormat="1" x14ac:dyDescent="0.25">
      <c r="A106" s="4"/>
    </row>
    <row r="107" spans="1:1" s="3" customFormat="1" x14ac:dyDescent="0.25">
      <c r="A107" s="4"/>
    </row>
    <row r="108" spans="1:1" s="3" customFormat="1" x14ac:dyDescent="0.25">
      <c r="A108" s="4"/>
    </row>
    <row r="109" spans="1:1" s="3" customFormat="1" x14ac:dyDescent="0.25">
      <c r="A109" s="4"/>
    </row>
    <row r="110" spans="1:1" s="3" customFormat="1" x14ac:dyDescent="0.25">
      <c r="A110" s="4"/>
    </row>
    <row r="111" spans="1:1" s="3" customFormat="1" x14ac:dyDescent="0.25">
      <c r="A111" s="4"/>
    </row>
    <row r="112" spans="1:1" s="3" customFormat="1" x14ac:dyDescent="0.25">
      <c r="A112" s="4"/>
    </row>
    <row r="113" spans="1:1" s="3" customFormat="1" x14ac:dyDescent="0.25">
      <c r="A113" s="4"/>
    </row>
    <row r="114" spans="1:1" s="3" customFormat="1" x14ac:dyDescent="0.25">
      <c r="A114" s="4"/>
    </row>
    <row r="115" spans="1:1" s="3" customFormat="1" x14ac:dyDescent="0.25">
      <c r="A115" s="4"/>
    </row>
    <row r="116" spans="1:1" s="3" customFormat="1" x14ac:dyDescent="0.25">
      <c r="A116" s="4"/>
    </row>
    <row r="117" spans="1:1" s="3" customFormat="1" x14ac:dyDescent="0.25">
      <c r="A117" s="4"/>
    </row>
    <row r="118" spans="1:1" s="3" customFormat="1" x14ac:dyDescent="0.25">
      <c r="A118" s="4"/>
    </row>
    <row r="119" spans="1:1" s="3" customFormat="1" x14ac:dyDescent="0.25">
      <c r="A119" s="4"/>
    </row>
    <row r="120" spans="1:1" s="3" customFormat="1" x14ac:dyDescent="0.25">
      <c r="A120" s="4"/>
    </row>
    <row r="121" spans="1:1" s="3" customFormat="1" x14ac:dyDescent="0.25">
      <c r="A121" s="4"/>
    </row>
    <row r="122" spans="1:1" s="3" customFormat="1" x14ac:dyDescent="0.25">
      <c r="A122" s="4"/>
    </row>
    <row r="123" spans="1:1" s="3" customFormat="1" x14ac:dyDescent="0.25">
      <c r="A123" s="4"/>
    </row>
    <row r="124" spans="1:1" s="3" customFormat="1" x14ac:dyDescent="0.25">
      <c r="A124" s="4"/>
    </row>
    <row r="125" spans="1:1" s="3" customFormat="1" x14ac:dyDescent="0.25">
      <c r="A125" s="4"/>
    </row>
    <row r="126" spans="1:1" s="3" customFormat="1" x14ac:dyDescent="0.25">
      <c r="A126" s="4"/>
    </row>
    <row r="127" spans="1:1" s="3" customFormat="1" x14ac:dyDescent="0.25">
      <c r="A127" s="4"/>
    </row>
    <row r="128" spans="1:1" s="3" customFormat="1" x14ac:dyDescent="0.25">
      <c r="A128" s="4"/>
    </row>
    <row r="129" spans="1:1" s="3" customFormat="1" x14ac:dyDescent="0.25">
      <c r="A129" s="4"/>
    </row>
    <row r="130" spans="1:1" s="3" customFormat="1" x14ac:dyDescent="0.25">
      <c r="A130" s="4"/>
    </row>
    <row r="131" spans="1:1" s="3" customFormat="1" x14ac:dyDescent="0.25">
      <c r="A131" s="4"/>
    </row>
    <row r="132" spans="1:1" s="3" customFormat="1" x14ac:dyDescent="0.25">
      <c r="A132" s="4"/>
    </row>
    <row r="133" spans="1:1" s="3" customFormat="1" x14ac:dyDescent="0.25">
      <c r="A133" s="4"/>
    </row>
    <row r="134" spans="1:1" s="3" customFormat="1" x14ac:dyDescent="0.25">
      <c r="A134" s="4"/>
    </row>
    <row r="135" spans="1:1" s="3" customFormat="1" x14ac:dyDescent="0.25">
      <c r="A135" s="4"/>
    </row>
    <row r="136" spans="1:1" s="3" customFormat="1" x14ac:dyDescent="0.25">
      <c r="A136" s="4"/>
    </row>
    <row r="137" spans="1:1" s="3" customFormat="1" x14ac:dyDescent="0.25">
      <c r="A137" s="4"/>
    </row>
    <row r="138" spans="1:1" s="3" customFormat="1" x14ac:dyDescent="0.25">
      <c r="A138" s="4"/>
    </row>
    <row r="139" spans="1:1" s="3" customFormat="1" x14ac:dyDescent="0.25">
      <c r="A139" s="4"/>
    </row>
    <row r="140" spans="1:1" s="3" customFormat="1" x14ac:dyDescent="0.25">
      <c r="A140" s="4"/>
    </row>
    <row r="141" spans="1:1" s="3" customFormat="1" x14ac:dyDescent="0.25">
      <c r="A141" s="4"/>
    </row>
    <row r="142" spans="1:1" s="3" customFormat="1" x14ac:dyDescent="0.25">
      <c r="A142" s="4"/>
    </row>
    <row r="143" spans="1:1" s="3" customFormat="1" x14ac:dyDescent="0.25">
      <c r="A143" s="4"/>
    </row>
    <row r="144" spans="1:1" s="3" customFormat="1" x14ac:dyDescent="0.25">
      <c r="A144" s="4"/>
    </row>
    <row r="145" spans="1:1" s="3" customFormat="1" x14ac:dyDescent="0.25">
      <c r="A145" s="4"/>
    </row>
    <row r="146" spans="1:1" s="3" customFormat="1" x14ac:dyDescent="0.25">
      <c r="A146" s="4"/>
    </row>
    <row r="147" spans="1:1" s="3" customFormat="1" x14ac:dyDescent="0.25">
      <c r="A147" s="4"/>
    </row>
    <row r="148" spans="1:1" s="3" customFormat="1" x14ac:dyDescent="0.25">
      <c r="A148" s="4"/>
    </row>
    <row r="149" spans="1:1" s="3" customFormat="1" x14ac:dyDescent="0.25">
      <c r="A149" s="4"/>
    </row>
    <row r="150" spans="1:1" s="3" customFormat="1" x14ac:dyDescent="0.25">
      <c r="A150" s="4"/>
    </row>
    <row r="151" spans="1:1" s="3" customFormat="1" x14ac:dyDescent="0.25">
      <c r="A151" s="4"/>
    </row>
    <row r="152" spans="1:1" s="3" customFormat="1" x14ac:dyDescent="0.25">
      <c r="A152" s="4"/>
    </row>
    <row r="153" spans="1:1" s="3" customFormat="1" x14ac:dyDescent="0.25">
      <c r="A153" s="4"/>
    </row>
    <row r="154" spans="1:1" s="3" customFormat="1" x14ac:dyDescent="0.25">
      <c r="A154" s="4"/>
    </row>
    <row r="155" spans="1:1" s="3" customFormat="1" x14ac:dyDescent="0.25">
      <c r="A155" s="4"/>
    </row>
    <row r="156" spans="1:1" s="3" customFormat="1" x14ac:dyDescent="0.25">
      <c r="A156" s="4"/>
    </row>
    <row r="157" spans="1:1" s="3" customFormat="1" x14ac:dyDescent="0.25">
      <c r="A157" s="4"/>
    </row>
    <row r="158" spans="1:1" s="3" customFormat="1" x14ac:dyDescent="0.25">
      <c r="A158" s="4"/>
    </row>
    <row r="159" spans="1:1" s="3" customFormat="1" x14ac:dyDescent="0.25">
      <c r="A159" s="4"/>
    </row>
    <row r="160" spans="1:1" s="3" customFormat="1" x14ac:dyDescent="0.25">
      <c r="A160" s="4"/>
    </row>
    <row r="161" spans="1:1" s="3" customFormat="1" x14ac:dyDescent="0.25">
      <c r="A161" s="4"/>
    </row>
    <row r="162" spans="1:1" s="3" customFormat="1" x14ac:dyDescent="0.25">
      <c r="A162" s="4"/>
    </row>
    <row r="163" spans="1:1" s="3" customFormat="1" x14ac:dyDescent="0.25">
      <c r="A163" s="4"/>
    </row>
    <row r="164" spans="1:1" s="3" customFormat="1" x14ac:dyDescent="0.25">
      <c r="A164" s="4"/>
    </row>
    <row r="165" spans="1:1" s="3" customFormat="1" x14ac:dyDescent="0.25">
      <c r="A165" s="4"/>
    </row>
    <row r="166" spans="1:1" s="3" customFormat="1" x14ac:dyDescent="0.25">
      <c r="A166" s="4"/>
    </row>
    <row r="167" spans="1:1" s="3" customFormat="1" x14ac:dyDescent="0.25">
      <c r="A167" s="4"/>
    </row>
    <row r="168" spans="1:1" s="3" customFormat="1" x14ac:dyDescent="0.25">
      <c r="A168" s="4"/>
    </row>
    <row r="169" spans="1:1" s="3" customFormat="1" x14ac:dyDescent="0.25">
      <c r="A169" s="4"/>
    </row>
    <row r="170" spans="1:1" s="3" customFormat="1" x14ac:dyDescent="0.25">
      <c r="A170" s="4"/>
    </row>
    <row r="171" spans="1:1" s="3" customFormat="1" x14ac:dyDescent="0.25">
      <c r="A171" s="4"/>
    </row>
    <row r="172" spans="1:1" s="3" customFormat="1" x14ac:dyDescent="0.25">
      <c r="A172" s="4"/>
    </row>
    <row r="173" spans="1:1" s="3" customFormat="1" x14ac:dyDescent="0.25">
      <c r="A173" s="4"/>
    </row>
    <row r="174" spans="1:1" s="3" customFormat="1" x14ac:dyDescent="0.25">
      <c r="A174" s="4"/>
    </row>
    <row r="175" spans="1:1" s="3" customFormat="1" x14ac:dyDescent="0.25">
      <c r="A175" s="4"/>
    </row>
    <row r="176" spans="1:1" s="3" customFormat="1" x14ac:dyDescent="0.25">
      <c r="A176" s="4"/>
    </row>
    <row r="177" spans="1:1" s="3" customFormat="1" x14ac:dyDescent="0.25">
      <c r="A177" s="4"/>
    </row>
    <row r="178" spans="1:1" s="3" customFormat="1" x14ac:dyDescent="0.25">
      <c r="A178" s="4"/>
    </row>
    <row r="179" spans="1:1" s="3" customFormat="1" x14ac:dyDescent="0.25">
      <c r="A179" s="4"/>
    </row>
    <row r="180" spans="1:1" s="3" customFormat="1" x14ac:dyDescent="0.25">
      <c r="A180" s="4"/>
    </row>
    <row r="181" spans="1:1" s="3" customFormat="1" x14ac:dyDescent="0.25">
      <c r="A181" s="4"/>
    </row>
    <row r="182" spans="1:1" s="3" customFormat="1" x14ac:dyDescent="0.25">
      <c r="A182" s="4"/>
    </row>
    <row r="183" spans="1:1" s="3" customFormat="1" x14ac:dyDescent="0.25">
      <c r="A183" s="4"/>
    </row>
  </sheetData>
  <mergeCells count="13">
    <mergeCell ref="F14:F20"/>
    <mergeCell ref="F22:F31"/>
    <mergeCell ref="F4:F12"/>
    <mergeCell ref="A1:F1"/>
    <mergeCell ref="F2:F3"/>
    <mergeCell ref="A2:B2"/>
    <mergeCell ref="A4:A13"/>
    <mergeCell ref="A3:B3"/>
    <mergeCell ref="A14:A21"/>
    <mergeCell ref="A22:A32"/>
    <mergeCell ref="E22:E31"/>
    <mergeCell ref="E14:E20"/>
    <mergeCell ref="E4:E12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2"/>
  <sheetViews>
    <sheetView topLeftCell="A17" workbookViewId="0">
      <selection activeCell="B31" sqref="B31"/>
    </sheetView>
  </sheetViews>
  <sheetFormatPr defaultColWidth="8.85546875" defaultRowHeight="15" x14ac:dyDescent="0.25"/>
  <cols>
    <col min="1" max="1" width="30.42578125" style="15" customWidth="1"/>
    <col min="2" max="2" width="88.140625" style="14" customWidth="1"/>
    <col min="3" max="3" width="29.42578125" style="16" customWidth="1"/>
    <col min="4" max="4" width="3.140625" style="14" hidden="1" customWidth="1"/>
    <col min="5" max="5" width="25.28515625" style="14" customWidth="1"/>
    <col min="6" max="6" width="8.85546875" style="14" customWidth="1"/>
    <col min="7" max="16384" width="8.85546875" style="14"/>
  </cols>
  <sheetData>
    <row r="1" spans="1:6" ht="22.5" customHeight="1" x14ac:dyDescent="0.25">
      <c r="A1" s="42" t="s">
        <v>3</v>
      </c>
      <c r="B1" s="43"/>
      <c r="C1" s="43"/>
      <c r="D1" s="43"/>
      <c r="E1" s="43"/>
      <c r="F1" s="44"/>
    </row>
    <row r="2" spans="1:6" ht="47.25" x14ac:dyDescent="0.25">
      <c r="A2" s="39" t="s">
        <v>4</v>
      </c>
      <c r="B2" s="47"/>
      <c r="C2" s="31" t="s">
        <v>5</v>
      </c>
      <c r="D2" s="7"/>
      <c r="E2" s="35" t="s">
        <v>6</v>
      </c>
      <c r="F2" s="57"/>
    </row>
    <row r="3" spans="1:6" ht="66.75" customHeight="1" x14ac:dyDescent="0.25">
      <c r="A3" s="39" t="s">
        <v>18</v>
      </c>
      <c r="B3" s="47"/>
      <c r="C3" s="31" t="s">
        <v>8</v>
      </c>
      <c r="D3" s="7"/>
      <c r="E3" s="36">
        <f>SUM(C4:C31)*100/56</f>
        <v>0</v>
      </c>
      <c r="F3" s="58"/>
    </row>
    <row r="4" spans="1:6" ht="31.5" x14ac:dyDescent="0.25">
      <c r="A4" s="48" t="s">
        <v>19</v>
      </c>
      <c r="B4" s="79" t="s">
        <v>62</v>
      </c>
      <c r="C4" s="32"/>
      <c r="D4" s="7"/>
      <c r="E4" s="39" t="s">
        <v>16</v>
      </c>
      <c r="F4" s="39">
        <v>24</v>
      </c>
    </row>
    <row r="5" spans="1:6" ht="47.25" x14ac:dyDescent="0.25">
      <c r="A5" s="49"/>
      <c r="B5" s="79" t="s">
        <v>63</v>
      </c>
      <c r="C5" s="32"/>
      <c r="D5" s="7"/>
      <c r="E5" s="40"/>
      <c r="F5" s="40"/>
    </row>
    <row r="6" spans="1:6" ht="31.5" x14ac:dyDescent="0.25">
      <c r="A6" s="49"/>
      <c r="B6" s="79" t="s">
        <v>64</v>
      </c>
      <c r="C6" s="32"/>
      <c r="D6" s="7"/>
      <c r="E6" s="40"/>
      <c r="F6" s="40"/>
    </row>
    <row r="7" spans="1:6" ht="47.25" x14ac:dyDescent="0.25">
      <c r="A7" s="49"/>
      <c r="B7" s="79" t="s">
        <v>65</v>
      </c>
      <c r="C7" s="32"/>
      <c r="D7" s="7"/>
      <c r="E7" s="40"/>
      <c r="F7" s="40"/>
    </row>
    <row r="8" spans="1:6" ht="15.75" x14ac:dyDescent="0.25">
      <c r="A8" s="49"/>
      <c r="B8" s="79" t="s">
        <v>66</v>
      </c>
      <c r="C8" s="32"/>
      <c r="D8" s="7"/>
      <c r="E8" s="40"/>
      <c r="F8" s="40"/>
    </row>
    <row r="9" spans="1:6" ht="31.5" x14ac:dyDescent="0.25">
      <c r="A9" s="49"/>
      <c r="B9" s="79" t="s">
        <v>67</v>
      </c>
      <c r="C9" s="32"/>
      <c r="D9" s="7"/>
      <c r="E9" s="40"/>
      <c r="F9" s="40"/>
    </row>
    <row r="10" spans="1:6" ht="31.5" x14ac:dyDescent="0.25">
      <c r="A10" s="49"/>
      <c r="B10" s="79" t="s">
        <v>68</v>
      </c>
      <c r="C10" s="32"/>
      <c r="D10" s="7"/>
      <c r="E10" s="40"/>
      <c r="F10" s="40"/>
    </row>
    <row r="11" spans="1:6" ht="31.5" x14ac:dyDescent="0.25">
      <c r="A11" s="49"/>
      <c r="B11" s="79" t="s">
        <v>69</v>
      </c>
      <c r="C11" s="32"/>
      <c r="D11" s="7"/>
      <c r="E11" s="40"/>
      <c r="F11" s="40"/>
    </row>
    <row r="12" spans="1:6" ht="31.5" x14ac:dyDescent="0.25">
      <c r="A12" s="49"/>
      <c r="B12" s="79" t="s">
        <v>70</v>
      </c>
      <c r="C12" s="32"/>
      <c r="D12" s="7"/>
      <c r="E12" s="40"/>
      <c r="F12" s="40"/>
    </row>
    <row r="13" spans="1:6" ht="42.75" customHeight="1" x14ac:dyDescent="0.25">
      <c r="A13" s="49"/>
      <c r="B13" s="79" t="s">
        <v>71</v>
      </c>
      <c r="C13" s="32"/>
      <c r="D13" s="7"/>
      <c r="E13" s="40"/>
      <c r="F13" s="40"/>
    </row>
    <row r="14" spans="1:6" ht="31.5" x14ac:dyDescent="0.25">
      <c r="A14" s="49"/>
      <c r="B14" s="79" t="s">
        <v>72</v>
      </c>
      <c r="C14" s="32"/>
      <c r="D14" s="7"/>
      <c r="E14" s="41"/>
      <c r="F14" s="41"/>
    </row>
    <row r="15" spans="1:6" ht="47.25" x14ac:dyDescent="0.25">
      <c r="A15" s="50"/>
      <c r="B15" s="79" t="s">
        <v>73</v>
      </c>
      <c r="C15" s="32"/>
      <c r="D15" s="7"/>
      <c r="E15" s="8" t="s">
        <v>11</v>
      </c>
      <c r="F15" s="8">
        <f>SUM(C4:C15)</f>
        <v>0</v>
      </c>
    </row>
    <row r="16" spans="1:6" ht="31.5" x14ac:dyDescent="0.25">
      <c r="A16" s="51" t="s">
        <v>20</v>
      </c>
      <c r="B16" s="80" t="s">
        <v>74</v>
      </c>
      <c r="C16" s="32"/>
      <c r="D16" s="7"/>
      <c r="E16" s="39" t="s">
        <v>16</v>
      </c>
      <c r="F16" s="39">
        <v>18</v>
      </c>
    </row>
    <row r="17" spans="1:6" ht="15.75" x14ac:dyDescent="0.25">
      <c r="A17" s="52"/>
      <c r="B17" s="80" t="s">
        <v>75</v>
      </c>
      <c r="C17" s="32"/>
      <c r="D17" s="7"/>
      <c r="E17" s="40"/>
      <c r="F17" s="40"/>
    </row>
    <row r="18" spans="1:6" ht="47.25" x14ac:dyDescent="0.25">
      <c r="A18" s="52"/>
      <c r="B18" s="80" t="s">
        <v>76</v>
      </c>
      <c r="C18" s="32"/>
      <c r="D18" s="7"/>
      <c r="E18" s="40"/>
      <c r="F18" s="40"/>
    </row>
    <row r="19" spans="1:6" ht="31.5" x14ac:dyDescent="0.25">
      <c r="A19" s="52"/>
      <c r="B19" s="80" t="s">
        <v>77</v>
      </c>
      <c r="C19" s="32"/>
      <c r="D19" s="7"/>
      <c r="E19" s="40"/>
      <c r="F19" s="40"/>
    </row>
    <row r="20" spans="1:6" ht="31.5" x14ac:dyDescent="0.25">
      <c r="A20" s="52"/>
      <c r="B20" s="80" t="s">
        <v>78</v>
      </c>
      <c r="C20" s="32"/>
      <c r="D20" s="7"/>
      <c r="E20" s="40"/>
      <c r="F20" s="40"/>
    </row>
    <row r="21" spans="1:6" ht="31.5" x14ac:dyDescent="0.25">
      <c r="A21" s="52"/>
      <c r="B21" s="80" t="s">
        <v>79</v>
      </c>
      <c r="C21" s="32"/>
      <c r="D21" s="7"/>
      <c r="E21" s="40"/>
      <c r="F21" s="40"/>
    </row>
    <row r="22" spans="1:6" ht="31.5" x14ac:dyDescent="0.25">
      <c r="A22" s="52"/>
      <c r="B22" s="80" t="s">
        <v>80</v>
      </c>
      <c r="C22" s="32"/>
      <c r="D22" s="7"/>
      <c r="E22" s="40"/>
      <c r="F22" s="40"/>
    </row>
    <row r="23" spans="1:6" ht="15.75" x14ac:dyDescent="0.25">
      <c r="A23" s="52"/>
      <c r="B23" s="80" t="s">
        <v>81</v>
      </c>
      <c r="C23" s="32"/>
      <c r="D23" s="7"/>
      <c r="E23" s="41"/>
      <c r="F23" s="41"/>
    </row>
    <row r="24" spans="1:6" ht="47.25" x14ac:dyDescent="0.25">
      <c r="A24" s="53"/>
      <c r="B24" s="80" t="s">
        <v>82</v>
      </c>
      <c r="C24" s="32"/>
      <c r="D24" s="7"/>
      <c r="E24" s="10" t="s">
        <v>14</v>
      </c>
      <c r="F24" s="10">
        <f>SUM(C16:C24)</f>
        <v>0</v>
      </c>
    </row>
    <row r="25" spans="1:6" ht="31.5" x14ac:dyDescent="0.25">
      <c r="A25" s="54" t="s">
        <v>21</v>
      </c>
      <c r="B25" s="81" t="s">
        <v>83</v>
      </c>
      <c r="C25" s="32"/>
      <c r="D25" s="7"/>
      <c r="E25" s="39" t="s">
        <v>16</v>
      </c>
      <c r="F25" s="39">
        <v>14</v>
      </c>
    </row>
    <row r="26" spans="1:6" ht="47.25" x14ac:dyDescent="0.25">
      <c r="A26" s="55"/>
      <c r="B26" s="81" t="s">
        <v>84</v>
      </c>
      <c r="C26" s="32"/>
      <c r="D26" s="7"/>
      <c r="E26" s="40"/>
      <c r="F26" s="40"/>
    </row>
    <row r="27" spans="1:6" ht="31.5" x14ac:dyDescent="0.25">
      <c r="A27" s="55"/>
      <c r="B27" s="81" t="s">
        <v>85</v>
      </c>
      <c r="C27" s="32"/>
      <c r="D27" s="7"/>
      <c r="E27" s="40"/>
      <c r="F27" s="40"/>
    </row>
    <row r="28" spans="1:6" ht="47.25" x14ac:dyDescent="0.25">
      <c r="A28" s="55"/>
      <c r="B28" s="81" t="s">
        <v>86</v>
      </c>
      <c r="C28" s="32"/>
      <c r="D28" s="7"/>
      <c r="E28" s="40"/>
      <c r="F28" s="40"/>
    </row>
    <row r="29" spans="1:6" ht="31.5" x14ac:dyDescent="0.25">
      <c r="A29" s="55"/>
      <c r="B29" s="81" t="s">
        <v>87</v>
      </c>
      <c r="C29" s="32"/>
      <c r="D29" s="7"/>
      <c r="E29" s="40"/>
      <c r="F29" s="40"/>
    </row>
    <row r="30" spans="1:6" ht="31.5" x14ac:dyDescent="0.25">
      <c r="A30" s="55"/>
      <c r="B30" s="81" t="s">
        <v>88</v>
      </c>
      <c r="C30" s="32"/>
      <c r="D30" s="7"/>
      <c r="E30" s="41"/>
      <c r="F30" s="41"/>
    </row>
    <row r="31" spans="1:6" ht="47.25" x14ac:dyDescent="0.25">
      <c r="A31" s="56"/>
      <c r="B31" s="81" t="s">
        <v>89</v>
      </c>
      <c r="C31" s="32"/>
      <c r="D31" s="7"/>
      <c r="E31" s="12" t="s">
        <v>22</v>
      </c>
      <c r="F31" s="12">
        <f>SUM(C25:C31)</f>
        <v>0</v>
      </c>
    </row>
    <row r="32" spans="1:6" x14ac:dyDescent="0.25">
      <c r="C32" s="14"/>
    </row>
    <row r="33" spans="1:1" s="14" customFormat="1" x14ac:dyDescent="0.25">
      <c r="A33" s="15"/>
    </row>
    <row r="34" spans="1:1" s="14" customFormat="1" x14ac:dyDescent="0.25">
      <c r="A34" s="15"/>
    </row>
    <row r="35" spans="1:1" s="14" customFormat="1" x14ac:dyDescent="0.25">
      <c r="A35" s="15"/>
    </row>
    <row r="36" spans="1:1" s="14" customFormat="1" x14ac:dyDescent="0.25">
      <c r="A36" s="15"/>
    </row>
    <row r="37" spans="1:1" s="14" customFormat="1" x14ac:dyDescent="0.25">
      <c r="A37" s="15"/>
    </row>
    <row r="38" spans="1:1" s="14" customFormat="1" x14ac:dyDescent="0.25">
      <c r="A38" s="15"/>
    </row>
    <row r="39" spans="1:1" s="14" customFormat="1" x14ac:dyDescent="0.25">
      <c r="A39" s="15"/>
    </row>
    <row r="40" spans="1:1" s="14" customFormat="1" x14ac:dyDescent="0.25">
      <c r="A40" s="15"/>
    </row>
    <row r="41" spans="1:1" s="14" customFormat="1" x14ac:dyDescent="0.25">
      <c r="A41" s="15"/>
    </row>
    <row r="42" spans="1:1" s="14" customFormat="1" x14ac:dyDescent="0.25">
      <c r="A42" s="15"/>
    </row>
    <row r="43" spans="1:1" s="14" customFormat="1" x14ac:dyDescent="0.25">
      <c r="A43" s="15"/>
    </row>
    <row r="44" spans="1:1" s="14" customFormat="1" x14ac:dyDescent="0.25">
      <c r="A44" s="15"/>
    </row>
    <row r="45" spans="1:1" s="14" customFormat="1" x14ac:dyDescent="0.25">
      <c r="A45" s="15"/>
    </row>
    <row r="46" spans="1:1" s="14" customFormat="1" x14ac:dyDescent="0.25">
      <c r="A46" s="15"/>
    </row>
    <row r="47" spans="1:1" s="14" customFormat="1" x14ac:dyDescent="0.25">
      <c r="A47" s="15"/>
    </row>
    <row r="48" spans="1:1" s="14" customFormat="1" x14ac:dyDescent="0.25">
      <c r="A48" s="15"/>
    </row>
    <row r="49" spans="1:1" s="14" customFormat="1" x14ac:dyDescent="0.25">
      <c r="A49" s="15"/>
    </row>
    <row r="50" spans="1:1" s="14" customFormat="1" x14ac:dyDescent="0.25">
      <c r="A50" s="15"/>
    </row>
    <row r="51" spans="1:1" s="14" customFormat="1" x14ac:dyDescent="0.25">
      <c r="A51" s="15"/>
    </row>
    <row r="52" spans="1:1" s="14" customFormat="1" x14ac:dyDescent="0.25">
      <c r="A52" s="15"/>
    </row>
    <row r="53" spans="1:1" s="14" customFormat="1" x14ac:dyDescent="0.25">
      <c r="A53" s="15"/>
    </row>
    <row r="54" spans="1:1" s="14" customFormat="1" x14ac:dyDescent="0.25">
      <c r="A54" s="15"/>
    </row>
    <row r="55" spans="1:1" s="14" customFormat="1" x14ac:dyDescent="0.25">
      <c r="A55" s="15"/>
    </row>
    <row r="56" spans="1:1" s="14" customFormat="1" x14ac:dyDescent="0.25">
      <c r="A56" s="15"/>
    </row>
    <row r="57" spans="1:1" s="14" customFormat="1" x14ac:dyDescent="0.25">
      <c r="A57" s="15"/>
    </row>
    <row r="58" spans="1:1" s="14" customFormat="1" x14ac:dyDescent="0.25">
      <c r="A58" s="15"/>
    </row>
    <row r="59" spans="1:1" s="14" customFormat="1" x14ac:dyDescent="0.25">
      <c r="A59" s="15"/>
    </row>
    <row r="60" spans="1:1" s="14" customFormat="1" x14ac:dyDescent="0.25">
      <c r="A60" s="15"/>
    </row>
    <row r="61" spans="1:1" s="14" customFormat="1" x14ac:dyDescent="0.25">
      <c r="A61" s="15"/>
    </row>
    <row r="62" spans="1:1" s="14" customFormat="1" x14ac:dyDescent="0.25">
      <c r="A62" s="15"/>
    </row>
    <row r="63" spans="1:1" s="14" customFormat="1" x14ac:dyDescent="0.25">
      <c r="A63" s="15"/>
    </row>
    <row r="64" spans="1:1" s="14" customFormat="1" x14ac:dyDescent="0.25">
      <c r="A64" s="15"/>
    </row>
    <row r="65" spans="1:1" s="14" customFormat="1" x14ac:dyDescent="0.25">
      <c r="A65" s="15"/>
    </row>
    <row r="66" spans="1:1" s="14" customFormat="1" x14ac:dyDescent="0.25">
      <c r="A66" s="15"/>
    </row>
    <row r="67" spans="1:1" s="14" customFormat="1" x14ac:dyDescent="0.25">
      <c r="A67" s="15"/>
    </row>
    <row r="68" spans="1:1" s="14" customFormat="1" x14ac:dyDescent="0.25">
      <c r="A68" s="15"/>
    </row>
    <row r="69" spans="1:1" s="14" customFormat="1" x14ac:dyDescent="0.25">
      <c r="A69" s="15"/>
    </row>
    <row r="70" spans="1:1" s="14" customFormat="1" x14ac:dyDescent="0.25">
      <c r="A70" s="15"/>
    </row>
    <row r="71" spans="1:1" s="14" customFormat="1" x14ac:dyDescent="0.25">
      <c r="A71" s="15"/>
    </row>
    <row r="72" spans="1:1" s="14" customFormat="1" x14ac:dyDescent="0.25">
      <c r="A72" s="15"/>
    </row>
    <row r="73" spans="1:1" s="14" customFormat="1" x14ac:dyDescent="0.25">
      <c r="A73" s="15"/>
    </row>
    <row r="74" spans="1:1" s="14" customFormat="1" x14ac:dyDescent="0.25">
      <c r="A74" s="15"/>
    </row>
    <row r="75" spans="1:1" s="14" customFormat="1" x14ac:dyDescent="0.25">
      <c r="A75" s="15"/>
    </row>
    <row r="76" spans="1:1" s="14" customFormat="1" x14ac:dyDescent="0.25">
      <c r="A76" s="15"/>
    </row>
    <row r="77" spans="1:1" s="14" customFormat="1" x14ac:dyDescent="0.25">
      <c r="A77" s="15"/>
    </row>
    <row r="78" spans="1:1" s="14" customFormat="1" x14ac:dyDescent="0.25">
      <c r="A78" s="15"/>
    </row>
    <row r="79" spans="1:1" s="14" customFormat="1" x14ac:dyDescent="0.25">
      <c r="A79" s="15"/>
    </row>
    <row r="80" spans="1:1" s="14" customFormat="1" x14ac:dyDescent="0.25">
      <c r="A80" s="15"/>
    </row>
    <row r="81" spans="1:1" s="14" customFormat="1" x14ac:dyDescent="0.25">
      <c r="A81" s="15"/>
    </row>
    <row r="82" spans="1:1" s="14" customFormat="1" x14ac:dyDescent="0.25">
      <c r="A82" s="15"/>
    </row>
    <row r="83" spans="1:1" s="14" customFormat="1" x14ac:dyDescent="0.25">
      <c r="A83" s="15"/>
    </row>
    <row r="84" spans="1:1" s="14" customFormat="1" x14ac:dyDescent="0.25">
      <c r="A84" s="15"/>
    </row>
    <row r="85" spans="1:1" s="14" customFormat="1" x14ac:dyDescent="0.25">
      <c r="A85" s="15"/>
    </row>
    <row r="86" spans="1:1" s="14" customFormat="1" x14ac:dyDescent="0.25">
      <c r="A86" s="15"/>
    </row>
    <row r="87" spans="1:1" s="14" customFormat="1" x14ac:dyDescent="0.25">
      <c r="A87" s="15"/>
    </row>
    <row r="88" spans="1:1" s="14" customFormat="1" x14ac:dyDescent="0.25">
      <c r="A88" s="15"/>
    </row>
    <row r="89" spans="1:1" s="14" customFormat="1" x14ac:dyDescent="0.25">
      <c r="A89" s="15"/>
    </row>
    <row r="90" spans="1:1" s="14" customFormat="1" x14ac:dyDescent="0.25">
      <c r="A90" s="15"/>
    </row>
    <row r="91" spans="1:1" s="14" customFormat="1" x14ac:dyDescent="0.25">
      <c r="A91" s="15"/>
    </row>
    <row r="92" spans="1:1" s="14" customFormat="1" x14ac:dyDescent="0.25">
      <c r="A92" s="15"/>
    </row>
    <row r="93" spans="1:1" s="14" customFormat="1" x14ac:dyDescent="0.25">
      <c r="A93" s="15"/>
    </row>
    <row r="94" spans="1:1" s="14" customFormat="1" x14ac:dyDescent="0.25">
      <c r="A94" s="15"/>
    </row>
    <row r="95" spans="1:1" s="14" customFormat="1" x14ac:dyDescent="0.25">
      <c r="A95" s="15"/>
    </row>
    <row r="96" spans="1:1" s="14" customFormat="1" x14ac:dyDescent="0.25">
      <c r="A96" s="15"/>
    </row>
    <row r="97" spans="1:1" s="14" customFormat="1" x14ac:dyDescent="0.25">
      <c r="A97" s="15"/>
    </row>
    <row r="98" spans="1:1" s="14" customFormat="1" x14ac:dyDescent="0.25">
      <c r="A98" s="15"/>
    </row>
    <row r="99" spans="1:1" s="14" customFormat="1" x14ac:dyDescent="0.25">
      <c r="A99" s="15"/>
    </row>
    <row r="100" spans="1:1" s="14" customFormat="1" x14ac:dyDescent="0.25">
      <c r="A100" s="15"/>
    </row>
    <row r="101" spans="1:1" s="14" customFormat="1" x14ac:dyDescent="0.25">
      <c r="A101" s="15"/>
    </row>
    <row r="102" spans="1:1" s="14" customFormat="1" x14ac:dyDescent="0.25">
      <c r="A102" s="15"/>
    </row>
    <row r="103" spans="1:1" s="14" customFormat="1" x14ac:dyDescent="0.25">
      <c r="A103" s="15"/>
    </row>
    <row r="104" spans="1:1" s="14" customFormat="1" x14ac:dyDescent="0.25">
      <c r="A104" s="15"/>
    </row>
    <row r="105" spans="1:1" s="14" customFormat="1" x14ac:dyDescent="0.25">
      <c r="A105" s="15"/>
    </row>
    <row r="106" spans="1:1" s="14" customFormat="1" x14ac:dyDescent="0.25">
      <c r="A106" s="15"/>
    </row>
    <row r="107" spans="1:1" s="14" customFormat="1" x14ac:dyDescent="0.25">
      <c r="A107" s="15"/>
    </row>
    <row r="108" spans="1:1" s="14" customFormat="1" x14ac:dyDescent="0.25">
      <c r="A108" s="15"/>
    </row>
    <row r="109" spans="1:1" s="14" customFormat="1" x14ac:dyDescent="0.25">
      <c r="A109" s="15"/>
    </row>
    <row r="110" spans="1:1" s="14" customFormat="1" x14ac:dyDescent="0.25">
      <c r="A110" s="15"/>
    </row>
    <row r="111" spans="1:1" s="14" customFormat="1" x14ac:dyDescent="0.25">
      <c r="A111" s="15"/>
    </row>
    <row r="112" spans="1:1" s="14" customFormat="1" x14ac:dyDescent="0.25">
      <c r="A112" s="15"/>
    </row>
    <row r="113" spans="1:1" s="14" customFormat="1" x14ac:dyDescent="0.25">
      <c r="A113" s="15"/>
    </row>
    <row r="114" spans="1:1" s="14" customFormat="1" x14ac:dyDescent="0.25">
      <c r="A114" s="15"/>
    </row>
    <row r="115" spans="1:1" s="14" customFormat="1" x14ac:dyDescent="0.25">
      <c r="A115" s="15"/>
    </row>
    <row r="116" spans="1:1" s="14" customFormat="1" x14ac:dyDescent="0.25">
      <c r="A116" s="15"/>
    </row>
    <row r="117" spans="1:1" s="14" customFormat="1" x14ac:dyDescent="0.25">
      <c r="A117" s="15"/>
    </row>
    <row r="118" spans="1:1" s="14" customFormat="1" x14ac:dyDescent="0.25">
      <c r="A118" s="15"/>
    </row>
    <row r="119" spans="1:1" s="14" customFormat="1" x14ac:dyDescent="0.25">
      <c r="A119" s="15"/>
    </row>
    <row r="120" spans="1:1" s="14" customFormat="1" x14ac:dyDescent="0.25">
      <c r="A120" s="15"/>
    </row>
    <row r="121" spans="1:1" s="14" customFormat="1" x14ac:dyDescent="0.25">
      <c r="A121" s="15"/>
    </row>
    <row r="122" spans="1:1" s="14" customFormat="1" x14ac:dyDescent="0.25">
      <c r="A122" s="15"/>
    </row>
    <row r="123" spans="1:1" s="14" customFormat="1" x14ac:dyDescent="0.25">
      <c r="A123" s="15"/>
    </row>
    <row r="124" spans="1:1" s="14" customFormat="1" x14ac:dyDescent="0.25">
      <c r="A124" s="15"/>
    </row>
    <row r="125" spans="1:1" s="14" customFormat="1" x14ac:dyDescent="0.25">
      <c r="A125" s="15"/>
    </row>
    <row r="126" spans="1:1" s="14" customFormat="1" x14ac:dyDescent="0.25">
      <c r="A126" s="15"/>
    </row>
    <row r="127" spans="1:1" s="14" customFormat="1" x14ac:dyDescent="0.25">
      <c r="A127" s="15"/>
    </row>
    <row r="128" spans="1:1" s="14" customFormat="1" x14ac:dyDescent="0.25">
      <c r="A128" s="15"/>
    </row>
    <row r="129" spans="1:1" s="14" customFormat="1" x14ac:dyDescent="0.25">
      <c r="A129" s="15"/>
    </row>
    <row r="130" spans="1:1" s="14" customFormat="1" x14ac:dyDescent="0.25">
      <c r="A130" s="15"/>
    </row>
    <row r="131" spans="1:1" s="14" customFormat="1" x14ac:dyDescent="0.25">
      <c r="A131" s="15"/>
    </row>
    <row r="132" spans="1:1" s="14" customFormat="1" x14ac:dyDescent="0.25">
      <c r="A132" s="15"/>
    </row>
    <row r="133" spans="1:1" s="14" customFormat="1" x14ac:dyDescent="0.25">
      <c r="A133" s="15"/>
    </row>
    <row r="134" spans="1:1" s="14" customFormat="1" x14ac:dyDescent="0.25">
      <c r="A134" s="15"/>
    </row>
    <row r="135" spans="1:1" s="14" customFormat="1" x14ac:dyDescent="0.25">
      <c r="A135" s="15"/>
    </row>
    <row r="136" spans="1:1" s="14" customFormat="1" x14ac:dyDescent="0.25">
      <c r="A136" s="15"/>
    </row>
    <row r="137" spans="1:1" s="14" customFormat="1" x14ac:dyDescent="0.25">
      <c r="A137" s="15"/>
    </row>
    <row r="138" spans="1:1" s="14" customFormat="1" x14ac:dyDescent="0.25">
      <c r="A138" s="15"/>
    </row>
    <row r="139" spans="1:1" s="14" customFormat="1" x14ac:dyDescent="0.25">
      <c r="A139" s="15"/>
    </row>
    <row r="140" spans="1:1" s="14" customFormat="1" x14ac:dyDescent="0.25">
      <c r="A140" s="15"/>
    </row>
    <row r="141" spans="1:1" s="14" customFormat="1" x14ac:dyDescent="0.25">
      <c r="A141" s="15"/>
    </row>
    <row r="142" spans="1:1" s="14" customFormat="1" x14ac:dyDescent="0.25">
      <c r="A142" s="15"/>
    </row>
    <row r="143" spans="1:1" s="14" customFormat="1" x14ac:dyDescent="0.25">
      <c r="A143" s="15"/>
    </row>
    <row r="144" spans="1:1" s="14" customFormat="1" x14ac:dyDescent="0.25">
      <c r="A144" s="15"/>
    </row>
    <row r="145" spans="1:1" s="14" customFormat="1" x14ac:dyDescent="0.25">
      <c r="A145" s="15"/>
    </row>
    <row r="146" spans="1:1" s="14" customFormat="1" x14ac:dyDescent="0.25">
      <c r="A146" s="15"/>
    </row>
    <row r="147" spans="1:1" s="14" customFormat="1" x14ac:dyDescent="0.25">
      <c r="A147" s="15"/>
    </row>
    <row r="148" spans="1:1" s="14" customFormat="1" x14ac:dyDescent="0.25">
      <c r="A148" s="15"/>
    </row>
    <row r="149" spans="1:1" s="14" customFormat="1" x14ac:dyDescent="0.25">
      <c r="A149" s="15"/>
    </row>
    <row r="150" spans="1:1" s="14" customFormat="1" x14ac:dyDescent="0.25">
      <c r="A150" s="15"/>
    </row>
    <row r="151" spans="1:1" s="14" customFormat="1" x14ac:dyDescent="0.25">
      <c r="A151" s="15"/>
    </row>
    <row r="152" spans="1:1" s="14" customFormat="1" x14ac:dyDescent="0.25">
      <c r="A152" s="15"/>
    </row>
    <row r="153" spans="1:1" s="14" customFormat="1" x14ac:dyDescent="0.25">
      <c r="A153" s="15"/>
    </row>
    <row r="154" spans="1:1" s="14" customFormat="1" x14ac:dyDescent="0.25">
      <c r="A154" s="15"/>
    </row>
    <row r="155" spans="1:1" s="14" customFormat="1" x14ac:dyDescent="0.25">
      <c r="A155" s="15"/>
    </row>
    <row r="156" spans="1:1" s="14" customFormat="1" x14ac:dyDescent="0.25">
      <c r="A156" s="15"/>
    </row>
    <row r="157" spans="1:1" s="14" customFormat="1" x14ac:dyDescent="0.25">
      <c r="A157" s="15"/>
    </row>
    <row r="158" spans="1:1" s="14" customFormat="1" x14ac:dyDescent="0.25">
      <c r="A158" s="15"/>
    </row>
    <row r="159" spans="1:1" s="14" customFormat="1" x14ac:dyDescent="0.25">
      <c r="A159" s="15"/>
    </row>
    <row r="160" spans="1:1" s="14" customFormat="1" x14ac:dyDescent="0.25">
      <c r="A160" s="15"/>
    </row>
    <row r="161" spans="1:1" s="14" customFormat="1" x14ac:dyDescent="0.25">
      <c r="A161" s="15"/>
    </row>
    <row r="162" spans="1:1" s="14" customFormat="1" x14ac:dyDescent="0.25">
      <c r="A162" s="15"/>
    </row>
    <row r="163" spans="1:1" s="14" customFormat="1" x14ac:dyDescent="0.25">
      <c r="A163" s="15"/>
    </row>
    <row r="164" spans="1:1" s="14" customFormat="1" x14ac:dyDescent="0.25">
      <c r="A164" s="15"/>
    </row>
    <row r="165" spans="1:1" s="14" customFormat="1" x14ac:dyDescent="0.25">
      <c r="A165" s="15"/>
    </row>
    <row r="166" spans="1:1" s="14" customFormat="1" x14ac:dyDescent="0.25">
      <c r="A166" s="15"/>
    </row>
    <row r="167" spans="1:1" s="14" customFormat="1" x14ac:dyDescent="0.25">
      <c r="A167" s="15"/>
    </row>
    <row r="168" spans="1:1" s="14" customFormat="1" x14ac:dyDescent="0.25">
      <c r="A168" s="15"/>
    </row>
    <row r="169" spans="1:1" s="14" customFormat="1" x14ac:dyDescent="0.25">
      <c r="A169" s="15"/>
    </row>
    <row r="170" spans="1:1" s="14" customFormat="1" x14ac:dyDescent="0.25">
      <c r="A170" s="15"/>
    </row>
    <row r="171" spans="1:1" s="14" customFormat="1" x14ac:dyDescent="0.25">
      <c r="A171" s="15"/>
    </row>
    <row r="172" spans="1:1" s="14" customFormat="1" x14ac:dyDescent="0.25">
      <c r="A172" s="15"/>
    </row>
    <row r="173" spans="1:1" s="14" customFormat="1" x14ac:dyDescent="0.25">
      <c r="A173" s="15"/>
    </row>
    <row r="174" spans="1:1" s="14" customFormat="1" x14ac:dyDescent="0.25">
      <c r="A174" s="15"/>
    </row>
    <row r="175" spans="1:1" s="14" customFormat="1" x14ac:dyDescent="0.25">
      <c r="A175" s="15"/>
    </row>
    <row r="176" spans="1:1" s="14" customFormat="1" x14ac:dyDescent="0.25">
      <c r="A176" s="15"/>
    </row>
    <row r="177" spans="1:1" s="14" customFormat="1" x14ac:dyDescent="0.25">
      <c r="A177" s="15"/>
    </row>
    <row r="178" spans="1:1" s="14" customFormat="1" x14ac:dyDescent="0.25">
      <c r="A178" s="15"/>
    </row>
    <row r="179" spans="1:1" s="14" customFormat="1" x14ac:dyDescent="0.25">
      <c r="A179" s="15"/>
    </row>
    <row r="180" spans="1:1" s="14" customFormat="1" x14ac:dyDescent="0.25">
      <c r="A180" s="15"/>
    </row>
    <row r="181" spans="1:1" s="14" customFormat="1" x14ac:dyDescent="0.25">
      <c r="A181" s="15"/>
    </row>
    <row r="182" spans="1:1" s="14" customFormat="1" x14ac:dyDescent="0.25">
      <c r="A182" s="15"/>
    </row>
  </sheetData>
  <mergeCells count="13">
    <mergeCell ref="F16:F23"/>
    <mergeCell ref="E25:E30"/>
    <mergeCell ref="F25:F30"/>
    <mergeCell ref="A1:F1"/>
    <mergeCell ref="A4:A15"/>
    <mergeCell ref="A16:A24"/>
    <mergeCell ref="A25:A31"/>
    <mergeCell ref="A2:B2"/>
    <mergeCell ref="A3:B3"/>
    <mergeCell ref="E4:E14"/>
    <mergeCell ref="F4:F14"/>
    <mergeCell ref="F2:F3"/>
    <mergeCell ref="E16:E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1"/>
  <sheetViews>
    <sheetView tabSelected="1" workbookViewId="0">
      <selection activeCell="C31" sqref="C31"/>
    </sheetView>
  </sheetViews>
  <sheetFormatPr defaultColWidth="8.85546875" defaultRowHeight="15.75" x14ac:dyDescent="0.25"/>
  <cols>
    <col min="1" max="1" width="30.42578125" style="17" customWidth="1"/>
    <col min="2" max="2" width="88.140625" style="17" customWidth="1"/>
    <col min="3" max="3" width="29.42578125" style="7" customWidth="1"/>
    <col min="4" max="4" width="3.140625" style="17" hidden="1" customWidth="1"/>
    <col min="5" max="5" width="27.5703125" style="17" customWidth="1"/>
    <col min="6" max="6" width="8.85546875" style="17" customWidth="1"/>
    <col min="7" max="16384" width="8.85546875" style="17"/>
  </cols>
  <sheetData>
    <row r="1" spans="1:6" ht="24" customHeight="1" x14ac:dyDescent="0.25">
      <c r="A1" s="42" t="s">
        <v>3</v>
      </c>
      <c r="B1" s="43"/>
      <c r="C1" s="43"/>
      <c r="D1" s="43"/>
      <c r="E1" s="43"/>
      <c r="F1" s="44"/>
    </row>
    <row r="2" spans="1:6" ht="54.75" customHeight="1" x14ac:dyDescent="0.25">
      <c r="A2" s="39" t="s">
        <v>4</v>
      </c>
      <c r="B2" s="47"/>
      <c r="C2" s="31" t="s">
        <v>5</v>
      </c>
      <c r="D2" s="6"/>
      <c r="E2" s="35" t="s">
        <v>6</v>
      </c>
      <c r="F2" s="57"/>
    </row>
    <row r="3" spans="1:6" ht="81.75" customHeight="1" x14ac:dyDescent="0.25">
      <c r="A3" s="39" t="s">
        <v>23</v>
      </c>
      <c r="B3" s="47"/>
      <c r="C3" s="31" t="s">
        <v>8</v>
      </c>
      <c r="D3" s="6"/>
      <c r="E3" s="36">
        <f>SUM(C4:C30)*100/54</f>
        <v>0</v>
      </c>
      <c r="F3" s="58"/>
    </row>
    <row r="4" spans="1:6" ht="31.5" x14ac:dyDescent="0.25">
      <c r="A4" s="48" t="s">
        <v>19</v>
      </c>
      <c r="B4" s="79" t="s">
        <v>90</v>
      </c>
      <c r="C4" s="32"/>
      <c r="D4" s="7"/>
      <c r="E4" s="39" t="s">
        <v>16</v>
      </c>
      <c r="F4" s="39">
        <v>22</v>
      </c>
    </row>
    <row r="5" spans="1:6" ht="47.25" x14ac:dyDescent="0.25">
      <c r="A5" s="49"/>
      <c r="B5" s="79" t="s">
        <v>91</v>
      </c>
      <c r="C5" s="32"/>
      <c r="D5" s="7"/>
      <c r="E5" s="40"/>
      <c r="F5" s="40"/>
    </row>
    <row r="6" spans="1:6" ht="31.5" x14ac:dyDescent="0.25">
      <c r="A6" s="49"/>
      <c r="B6" s="79" t="s">
        <v>92</v>
      </c>
      <c r="C6" s="32"/>
      <c r="D6" s="7"/>
      <c r="E6" s="40"/>
      <c r="F6" s="40"/>
    </row>
    <row r="7" spans="1:6" ht="110.25" x14ac:dyDescent="0.25">
      <c r="A7" s="49"/>
      <c r="B7" s="79" t="s">
        <v>93</v>
      </c>
      <c r="C7" s="32"/>
      <c r="D7" s="7"/>
      <c r="E7" s="40"/>
      <c r="F7" s="40"/>
    </row>
    <row r="8" spans="1:6" x14ac:dyDescent="0.25">
      <c r="A8" s="49"/>
      <c r="B8" s="79" t="s">
        <v>94</v>
      </c>
      <c r="C8" s="32"/>
      <c r="D8" s="7"/>
      <c r="E8" s="40"/>
      <c r="F8" s="40"/>
    </row>
    <row r="9" spans="1:6" ht="31.5" x14ac:dyDescent="0.25">
      <c r="A9" s="49"/>
      <c r="B9" s="79" t="s">
        <v>95</v>
      </c>
      <c r="C9" s="32"/>
      <c r="D9" s="7"/>
      <c r="E9" s="40"/>
      <c r="F9" s="40"/>
    </row>
    <row r="10" spans="1:6" ht="47.25" x14ac:dyDescent="0.25">
      <c r="A10" s="49"/>
      <c r="B10" s="79" t="s">
        <v>96</v>
      </c>
      <c r="C10" s="32"/>
      <c r="D10" s="7"/>
      <c r="E10" s="40"/>
      <c r="F10" s="40"/>
    </row>
    <row r="11" spans="1:6" ht="31.5" x14ac:dyDescent="0.25">
      <c r="A11" s="49"/>
      <c r="B11" s="79" t="s">
        <v>97</v>
      </c>
      <c r="C11" s="32"/>
      <c r="D11" s="7"/>
      <c r="E11" s="40"/>
      <c r="F11" s="40"/>
    </row>
    <row r="12" spans="1:6" ht="63" x14ac:dyDescent="0.25">
      <c r="A12" s="49"/>
      <c r="B12" s="79" t="s">
        <v>98</v>
      </c>
      <c r="C12" s="32"/>
      <c r="D12" s="7"/>
      <c r="E12" s="40"/>
      <c r="F12" s="40"/>
    </row>
    <row r="13" spans="1:6" ht="65.25" customHeight="1" x14ac:dyDescent="0.25">
      <c r="A13" s="49"/>
      <c r="B13" s="79" t="s">
        <v>99</v>
      </c>
      <c r="C13" s="32"/>
      <c r="D13" s="7"/>
      <c r="E13" s="41"/>
      <c r="F13" s="41"/>
    </row>
    <row r="14" spans="1:6" ht="31.5" x14ac:dyDescent="0.25">
      <c r="A14" s="50"/>
      <c r="B14" s="79" t="s">
        <v>100</v>
      </c>
      <c r="C14" s="32"/>
      <c r="D14" s="7"/>
      <c r="E14" s="9" t="s">
        <v>11</v>
      </c>
      <c r="F14" s="9">
        <f>SUM(C4:C14)</f>
        <v>0</v>
      </c>
    </row>
    <row r="15" spans="1:6" ht="47.25" x14ac:dyDescent="0.25">
      <c r="A15" s="51" t="s">
        <v>20</v>
      </c>
      <c r="B15" s="80" t="s">
        <v>101</v>
      </c>
      <c r="C15" s="32"/>
      <c r="D15" s="7"/>
      <c r="E15" s="59" t="s">
        <v>16</v>
      </c>
      <c r="F15" s="59">
        <v>18</v>
      </c>
    </row>
    <row r="16" spans="1:6" ht="31.5" x14ac:dyDescent="0.25">
      <c r="A16" s="52"/>
      <c r="B16" s="80" t="s">
        <v>102</v>
      </c>
      <c r="C16" s="32"/>
      <c r="D16" s="7"/>
      <c r="E16" s="60"/>
      <c r="F16" s="60"/>
    </row>
    <row r="17" spans="1:6" ht="31.5" x14ac:dyDescent="0.25">
      <c r="A17" s="52"/>
      <c r="B17" s="80" t="s">
        <v>103</v>
      </c>
      <c r="C17" s="32"/>
      <c r="D17" s="7"/>
      <c r="E17" s="60"/>
      <c r="F17" s="60"/>
    </row>
    <row r="18" spans="1:6" ht="31.5" x14ac:dyDescent="0.25">
      <c r="A18" s="52"/>
      <c r="B18" s="80" t="s">
        <v>104</v>
      </c>
      <c r="C18" s="32"/>
      <c r="D18" s="7"/>
      <c r="E18" s="60"/>
      <c r="F18" s="60"/>
    </row>
    <row r="19" spans="1:6" ht="31.5" x14ac:dyDescent="0.25">
      <c r="A19" s="52"/>
      <c r="B19" s="80" t="s">
        <v>105</v>
      </c>
      <c r="C19" s="32"/>
      <c r="D19" s="7"/>
      <c r="E19" s="60"/>
      <c r="F19" s="60"/>
    </row>
    <row r="20" spans="1:6" ht="63" x14ac:dyDescent="0.25">
      <c r="A20" s="52"/>
      <c r="B20" s="80" t="s">
        <v>106</v>
      </c>
      <c r="C20" s="32"/>
      <c r="D20" s="7"/>
      <c r="E20" s="60"/>
      <c r="F20" s="60"/>
    </row>
    <row r="21" spans="1:6" ht="31.5" x14ac:dyDescent="0.25">
      <c r="A21" s="52"/>
      <c r="B21" s="80" t="s">
        <v>107</v>
      </c>
      <c r="C21" s="32"/>
      <c r="D21" s="7"/>
      <c r="E21" s="60"/>
      <c r="F21" s="60"/>
    </row>
    <row r="22" spans="1:6" ht="47.25" x14ac:dyDescent="0.25">
      <c r="A22" s="52"/>
      <c r="B22" s="80" t="s">
        <v>108</v>
      </c>
      <c r="C22" s="32"/>
      <c r="D22" s="7"/>
      <c r="E22" s="61"/>
      <c r="F22" s="61"/>
    </row>
    <row r="23" spans="1:6" ht="31.5" x14ac:dyDescent="0.25">
      <c r="A23" s="53"/>
      <c r="B23" s="80" t="s">
        <v>109</v>
      </c>
      <c r="C23" s="32"/>
      <c r="D23" s="7"/>
      <c r="E23" s="11" t="s">
        <v>14</v>
      </c>
      <c r="F23" s="11">
        <f>SUM(C15:C23)</f>
        <v>0</v>
      </c>
    </row>
    <row r="24" spans="1:6" x14ac:dyDescent="0.25">
      <c r="A24" s="54" t="s">
        <v>21</v>
      </c>
      <c r="B24" s="81" t="s">
        <v>110</v>
      </c>
      <c r="C24" s="32"/>
      <c r="D24" s="7"/>
      <c r="E24" s="59" t="s">
        <v>16</v>
      </c>
      <c r="F24" s="59">
        <v>14</v>
      </c>
    </row>
    <row r="25" spans="1:6" ht="31.5" x14ac:dyDescent="0.25">
      <c r="A25" s="55"/>
      <c r="B25" s="81" t="s">
        <v>111</v>
      </c>
      <c r="C25" s="32"/>
      <c r="D25" s="7"/>
      <c r="E25" s="60"/>
      <c r="F25" s="60"/>
    </row>
    <row r="26" spans="1:6" x14ac:dyDescent="0.25">
      <c r="A26" s="55"/>
      <c r="B26" s="81" t="s">
        <v>112</v>
      </c>
      <c r="C26" s="32"/>
      <c r="D26" s="7"/>
      <c r="E26" s="60"/>
      <c r="F26" s="60"/>
    </row>
    <row r="27" spans="1:6" ht="47.25" x14ac:dyDescent="0.25">
      <c r="A27" s="55"/>
      <c r="B27" s="81" t="s">
        <v>113</v>
      </c>
      <c r="C27" s="32"/>
      <c r="D27" s="7"/>
      <c r="E27" s="60"/>
      <c r="F27" s="60"/>
    </row>
    <row r="28" spans="1:6" ht="31.5" x14ac:dyDescent="0.25">
      <c r="A28" s="55"/>
      <c r="B28" s="81" t="s">
        <v>114</v>
      </c>
      <c r="C28" s="32"/>
      <c r="D28" s="7"/>
      <c r="E28" s="60"/>
      <c r="F28" s="60"/>
    </row>
    <row r="29" spans="1:6" x14ac:dyDescent="0.25">
      <c r="A29" s="55"/>
      <c r="B29" s="81" t="s">
        <v>115</v>
      </c>
      <c r="C29" s="32"/>
      <c r="D29" s="7"/>
      <c r="E29" s="61"/>
      <c r="F29" s="61"/>
    </row>
    <row r="30" spans="1:6" ht="31.5" x14ac:dyDescent="0.25">
      <c r="A30" s="56"/>
      <c r="B30" s="81" t="s">
        <v>116</v>
      </c>
      <c r="C30" s="32"/>
      <c r="D30" s="7"/>
      <c r="E30" s="13" t="s">
        <v>22</v>
      </c>
      <c r="F30" s="13">
        <f>SUM(C24:C30)</f>
        <v>0</v>
      </c>
    </row>
    <row r="31" spans="1:6" x14ac:dyDescent="0.25">
      <c r="B31" s="82"/>
      <c r="C31" s="17"/>
    </row>
    <row r="32" spans="1:6" x14ac:dyDescent="0.25">
      <c r="B32" s="82"/>
      <c r="C32" s="17"/>
    </row>
    <row r="33" s="17" customFormat="1" x14ac:dyDescent="0.25"/>
    <row r="34" s="17" customFormat="1" x14ac:dyDescent="0.25"/>
    <row r="35" s="17" customFormat="1" x14ac:dyDescent="0.25"/>
    <row r="36" s="17" customFormat="1" x14ac:dyDescent="0.25"/>
    <row r="37" s="17" customFormat="1" x14ac:dyDescent="0.25"/>
    <row r="38" s="17" customFormat="1" x14ac:dyDescent="0.25"/>
    <row r="39" s="17" customFormat="1" x14ac:dyDescent="0.25"/>
    <row r="40" s="17" customFormat="1" x14ac:dyDescent="0.25"/>
    <row r="41" s="17" customFormat="1" x14ac:dyDescent="0.25"/>
    <row r="42" s="17" customFormat="1" x14ac:dyDescent="0.25"/>
    <row r="43" s="17" customFormat="1" x14ac:dyDescent="0.25"/>
    <row r="44" s="17" customFormat="1" x14ac:dyDescent="0.25"/>
    <row r="45" s="17" customFormat="1" x14ac:dyDescent="0.25"/>
    <row r="46" s="17" customFormat="1" x14ac:dyDescent="0.25"/>
    <row r="47" s="17" customFormat="1" x14ac:dyDescent="0.25"/>
    <row r="48" s="17" customFormat="1" x14ac:dyDescent="0.25"/>
    <row r="49" s="17" customFormat="1" x14ac:dyDescent="0.25"/>
    <row r="50" s="17" customFormat="1" x14ac:dyDescent="0.25"/>
    <row r="51" s="17" customFormat="1" x14ac:dyDescent="0.25"/>
    <row r="52" s="17" customFormat="1" x14ac:dyDescent="0.25"/>
    <row r="53" s="17" customFormat="1" x14ac:dyDescent="0.25"/>
    <row r="54" s="17" customFormat="1" x14ac:dyDescent="0.25"/>
    <row r="55" s="17" customFormat="1" x14ac:dyDescent="0.25"/>
    <row r="56" s="17" customFormat="1" x14ac:dyDescent="0.25"/>
    <row r="57" s="17" customFormat="1" x14ac:dyDescent="0.25"/>
    <row r="58" s="17" customFormat="1" x14ac:dyDescent="0.25"/>
    <row r="59" s="17" customFormat="1" x14ac:dyDescent="0.25"/>
    <row r="60" s="17" customFormat="1" x14ac:dyDescent="0.25"/>
    <row r="61" s="17" customFormat="1" x14ac:dyDescent="0.25"/>
    <row r="62" s="17" customFormat="1" x14ac:dyDescent="0.25"/>
    <row r="63" s="17" customFormat="1" x14ac:dyDescent="0.25"/>
    <row r="64" s="17" customFormat="1" x14ac:dyDescent="0.25"/>
    <row r="65" s="17" customFormat="1" x14ac:dyDescent="0.25"/>
    <row r="66" s="17" customFormat="1" x14ac:dyDescent="0.25"/>
    <row r="67" s="17" customFormat="1" x14ac:dyDescent="0.25"/>
    <row r="68" s="17" customFormat="1" x14ac:dyDescent="0.25"/>
    <row r="69" s="17" customFormat="1" x14ac:dyDescent="0.25"/>
    <row r="70" s="17" customFormat="1" x14ac:dyDescent="0.25"/>
    <row r="71" s="17" customFormat="1" x14ac:dyDescent="0.25"/>
    <row r="72" s="17" customFormat="1" x14ac:dyDescent="0.25"/>
    <row r="73" s="17" customFormat="1" x14ac:dyDescent="0.25"/>
    <row r="74" s="17" customFormat="1" x14ac:dyDescent="0.25"/>
    <row r="75" s="17" customFormat="1" x14ac:dyDescent="0.25"/>
    <row r="76" s="17" customFormat="1" x14ac:dyDescent="0.25"/>
    <row r="77" s="17" customFormat="1" x14ac:dyDescent="0.25"/>
    <row r="78" s="17" customFormat="1" x14ac:dyDescent="0.25"/>
    <row r="79" s="17" customFormat="1" x14ac:dyDescent="0.25"/>
    <row r="80" s="17" customFormat="1" x14ac:dyDescent="0.25"/>
    <row r="81" s="17" customFormat="1" x14ac:dyDescent="0.25"/>
    <row r="82" s="17" customFormat="1" x14ac:dyDescent="0.25"/>
    <row r="83" s="17" customFormat="1" x14ac:dyDescent="0.25"/>
    <row r="84" s="17" customFormat="1" x14ac:dyDescent="0.25"/>
    <row r="85" s="17" customFormat="1" x14ac:dyDescent="0.25"/>
    <row r="86" s="17" customFormat="1" x14ac:dyDescent="0.25"/>
    <row r="87" s="17" customFormat="1" x14ac:dyDescent="0.25"/>
    <row r="88" s="17" customFormat="1" x14ac:dyDescent="0.25"/>
    <row r="89" s="17" customFormat="1" x14ac:dyDescent="0.25"/>
    <row r="90" s="17" customFormat="1" x14ac:dyDescent="0.25"/>
    <row r="91" s="17" customFormat="1" x14ac:dyDescent="0.25"/>
    <row r="92" s="17" customFormat="1" x14ac:dyDescent="0.25"/>
    <row r="93" s="17" customFormat="1" x14ac:dyDescent="0.25"/>
    <row r="94" s="17" customFormat="1" x14ac:dyDescent="0.25"/>
    <row r="95" s="17" customFormat="1" x14ac:dyDescent="0.25"/>
    <row r="96" s="17" customFormat="1" x14ac:dyDescent="0.25"/>
    <row r="97" s="17" customFormat="1" x14ac:dyDescent="0.25"/>
    <row r="98" s="17" customFormat="1" x14ac:dyDescent="0.25"/>
    <row r="99" s="17" customFormat="1" x14ac:dyDescent="0.25"/>
    <row r="100" s="17" customFormat="1" x14ac:dyDescent="0.25"/>
    <row r="101" s="17" customFormat="1" x14ac:dyDescent="0.25"/>
    <row r="102" s="17" customFormat="1" x14ac:dyDescent="0.25"/>
    <row r="103" s="17" customFormat="1" x14ac:dyDescent="0.25"/>
    <row r="104" s="17" customFormat="1" x14ac:dyDescent="0.25"/>
    <row r="105" s="17" customFormat="1" x14ac:dyDescent="0.25"/>
    <row r="106" s="17" customFormat="1" x14ac:dyDescent="0.25"/>
    <row r="107" s="17" customFormat="1" x14ac:dyDescent="0.25"/>
    <row r="108" s="17" customFormat="1" x14ac:dyDescent="0.25"/>
    <row r="109" s="17" customFormat="1" x14ac:dyDescent="0.25"/>
    <row r="110" s="17" customFormat="1" x14ac:dyDescent="0.25"/>
    <row r="111" s="17" customFormat="1" x14ac:dyDescent="0.25"/>
    <row r="112" s="17" customFormat="1" x14ac:dyDescent="0.25"/>
    <row r="113" s="17" customFormat="1" x14ac:dyDescent="0.25"/>
    <row r="114" s="17" customFormat="1" x14ac:dyDescent="0.25"/>
    <row r="115" s="17" customFormat="1" x14ac:dyDescent="0.25"/>
    <row r="116" s="17" customFormat="1" x14ac:dyDescent="0.25"/>
    <row r="117" s="17" customFormat="1" x14ac:dyDescent="0.25"/>
    <row r="118" s="17" customFormat="1" x14ac:dyDescent="0.25"/>
    <row r="119" s="17" customFormat="1" x14ac:dyDescent="0.25"/>
    <row r="120" s="17" customFormat="1" x14ac:dyDescent="0.25"/>
    <row r="121" s="17" customFormat="1" x14ac:dyDescent="0.25"/>
    <row r="122" s="17" customFormat="1" x14ac:dyDescent="0.25"/>
    <row r="123" s="17" customFormat="1" x14ac:dyDescent="0.25"/>
    <row r="124" s="17" customFormat="1" x14ac:dyDescent="0.25"/>
    <row r="125" s="17" customFormat="1" x14ac:dyDescent="0.25"/>
    <row r="126" s="17" customFormat="1" x14ac:dyDescent="0.25"/>
    <row r="127" s="17" customFormat="1" x14ac:dyDescent="0.25"/>
    <row r="128" s="17" customFormat="1" x14ac:dyDescent="0.25"/>
    <row r="129" s="17" customFormat="1" x14ac:dyDescent="0.25"/>
    <row r="130" s="17" customFormat="1" x14ac:dyDescent="0.25"/>
    <row r="131" s="17" customFormat="1" x14ac:dyDescent="0.25"/>
    <row r="132" s="17" customFormat="1" x14ac:dyDescent="0.25"/>
    <row r="133" s="17" customFormat="1" x14ac:dyDescent="0.25"/>
    <row r="134" s="17" customFormat="1" x14ac:dyDescent="0.25"/>
    <row r="135" s="17" customFormat="1" x14ac:dyDescent="0.25"/>
    <row r="136" s="17" customFormat="1" x14ac:dyDescent="0.25"/>
    <row r="137" s="17" customFormat="1" x14ac:dyDescent="0.25"/>
    <row r="138" s="17" customFormat="1" x14ac:dyDescent="0.25"/>
    <row r="139" s="17" customFormat="1" x14ac:dyDescent="0.25"/>
    <row r="140" s="17" customFormat="1" x14ac:dyDescent="0.25"/>
    <row r="141" s="17" customFormat="1" x14ac:dyDescent="0.25"/>
    <row r="142" s="17" customFormat="1" x14ac:dyDescent="0.25"/>
    <row r="143" s="17" customFormat="1" x14ac:dyDescent="0.25"/>
    <row r="144" s="17" customFormat="1" x14ac:dyDescent="0.25"/>
    <row r="145" s="17" customFormat="1" x14ac:dyDescent="0.25"/>
    <row r="146" s="17" customFormat="1" x14ac:dyDescent="0.25"/>
    <row r="147" s="17" customFormat="1" x14ac:dyDescent="0.25"/>
    <row r="148" s="17" customFormat="1" x14ac:dyDescent="0.25"/>
    <row r="149" s="17" customFormat="1" x14ac:dyDescent="0.25"/>
    <row r="150" s="17" customFormat="1" x14ac:dyDescent="0.25"/>
    <row r="151" s="17" customFormat="1" x14ac:dyDescent="0.25"/>
    <row r="152" s="17" customFormat="1" x14ac:dyDescent="0.25"/>
    <row r="153" s="17" customFormat="1" x14ac:dyDescent="0.25"/>
    <row r="154" s="17" customFormat="1" x14ac:dyDescent="0.25"/>
    <row r="155" s="17" customFormat="1" x14ac:dyDescent="0.25"/>
    <row r="156" s="17" customFormat="1" x14ac:dyDescent="0.25"/>
    <row r="157" s="17" customFormat="1" x14ac:dyDescent="0.25"/>
    <row r="158" s="17" customFormat="1" x14ac:dyDescent="0.25"/>
    <row r="159" s="17" customFormat="1" x14ac:dyDescent="0.25"/>
    <row r="160" s="17" customFormat="1" x14ac:dyDescent="0.25"/>
    <row r="161" s="17" customFormat="1" x14ac:dyDescent="0.25"/>
    <row r="162" s="17" customFormat="1" x14ac:dyDescent="0.25"/>
    <row r="163" s="17" customFormat="1" x14ac:dyDescent="0.25"/>
    <row r="164" s="17" customFormat="1" x14ac:dyDescent="0.25"/>
    <row r="165" s="17" customFormat="1" x14ac:dyDescent="0.25"/>
    <row r="166" s="17" customFormat="1" x14ac:dyDescent="0.25"/>
    <row r="167" s="17" customFormat="1" x14ac:dyDescent="0.25"/>
    <row r="168" s="17" customFormat="1" x14ac:dyDescent="0.25"/>
    <row r="169" s="17" customFormat="1" x14ac:dyDescent="0.25"/>
    <row r="170" s="17" customFormat="1" x14ac:dyDescent="0.25"/>
    <row r="171" s="17" customFormat="1" x14ac:dyDescent="0.25"/>
    <row r="172" s="17" customFormat="1" x14ac:dyDescent="0.25"/>
    <row r="173" s="17" customFormat="1" x14ac:dyDescent="0.25"/>
    <row r="174" s="17" customFormat="1" x14ac:dyDescent="0.25"/>
    <row r="175" s="17" customFormat="1" x14ac:dyDescent="0.25"/>
    <row r="176" s="17" customFormat="1" x14ac:dyDescent="0.25"/>
    <row r="177" s="17" customFormat="1" x14ac:dyDescent="0.25"/>
    <row r="178" s="17" customFormat="1" x14ac:dyDescent="0.25"/>
    <row r="179" s="17" customFormat="1" x14ac:dyDescent="0.25"/>
    <row r="180" s="17" customFormat="1" x14ac:dyDescent="0.25"/>
    <row r="181" s="17" customFormat="1" x14ac:dyDescent="0.25"/>
  </sheetData>
  <mergeCells count="13">
    <mergeCell ref="A24:A30"/>
    <mergeCell ref="E15:E22"/>
    <mergeCell ref="F15:F22"/>
    <mergeCell ref="A1:F1"/>
    <mergeCell ref="F2:F3"/>
    <mergeCell ref="E4:E13"/>
    <mergeCell ref="F4:F13"/>
    <mergeCell ref="E24:E29"/>
    <mergeCell ref="F24:F29"/>
    <mergeCell ref="A2:B2"/>
    <mergeCell ref="A3:B3"/>
    <mergeCell ref="A4:A14"/>
    <mergeCell ref="A15:A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P17" sqref="P17"/>
    </sheetView>
  </sheetViews>
  <sheetFormatPr defaultColWidth="8.85546875" defaultRowHeight="15" x14ac:dyDescent="0.25"/>
  <cols>
    <col min="1" max="1" width="40.42578125" style="1" customWidth="1"/>
    <col min="2" max="2" width="9.7109375" style="1" hidden="1" customWidth="1"/>
    <col min="3" max="3" width="16.85546875" style="1" customWidth="1"/>
    <col min="4" max="4" width="26" style="1" customWidth="1"/>
    <col min="5" max="5" width="22" style="1" customWidth="1"/>
    <col min="6" max="6" width="31" style="1" customWidth="1"/>
    <col min="7" max="7" width="8.85546875" style="1" customWidth="1"/>
    <col min="8" max="16384" width="8.85546875" style="1"/>
  </cols>
  <sheetData>
    <row r="1" spans="1:12" ht="23.25" customHeight="1" x14ac:dyDescent="0.35">
      <c r="A1" s="67" t="s">
        <v>24</v>
      </c>
      <c r="B1" s="68"/>
      <c r="C1" s="68"/>
      <c r="D1" s="68"/>
      <c r="E1" s="68"/>
      <c r="F1" s="69"/>
      <c r="G1" s="18"/>
      <c r="H1" s="18"/>
      <c r="I1" s="18"/>
      <c r="J1" s="18"/>
      <c r="K1" s="18"/>
      <c r="L1" s="19"/>
    </row>
    <row r="2" spans="1:12" ht="56.25" x14ac:dyDescent="0.3">
      <c r="A2" s="62"/>
      <c r="B2" s="63"/>
      <c r="C2" s="20" t="s">
        <v>25</v>
      </c>
      <c r="D2" s="20" t="s">
        <v>26</v>
      </c>
      <c r="E2" s="20" t="s">
        <v>27</v>
      </c>
      <c r="F2" s="21" t="s">
        <v>28</v>
      </c>
      <c r="G2" s="19"/>
      <c r="H2" s="19"/>
      <c r="I2" s="19"/>
      <c r="J2" s="19"/>
      <c r="K2" s="19"/>
      <c r="L2" s="19"/>
    </row>
    <row r="3" spans="1:12" ht="18.75" x14ac:dyDescent="0.3">
      <c r="A3" s="22" t="s">
        <v>19</v>
      </c>
      <c r="B3" s="23"/>
      <c r="C3" s="23">
        <f>'ТФ ОБУЧЕНИЕ'!F13</f>
        <v>0</v>
      </c>
      <c r="D3" s="23">
        <f>'ТФ ВОСПИТАТЕЛЬНАЯ деятельность'!F15</f>
        <v>0</v>
      </c>
      <c r="E3" s="23">
        <f>'ТФ РАЗВИВАЮЩАЯ деятельность '!F14</f>
        <v>0</v>
      </c>
      <c r="F3" s="24">
        <f>SUM(C3:E3)*100/66</f>
        <v>0</v>
      </c>
      <c r="G3" s="19"/>
      <c r="H3" s="19"/>
      <c r="I3" s="19"/>
      <c r="J3" s="19"/>
      <c r="K3" s="19"/>
      <c r="L3" s="19"/>
    </row>
    <row r="4" spans="1:12" ht="18.75" x14ac:dyDescent="0.3">
      <c r="A4" s="22" t="s">
        <v>12</v>
      </c>
      <c r="B4" s="23"/>
      <c r="C4" s="23">
        <f>'ТФ ОБУЧЕНИЕ'!F21</f>
        <v>0</v>
      </c>
      <c r="D4" s="23">
        <f>'ТФ ВОСПИТАТЕЛЬНАЯ деятельность'!F24</f>
        <v>0</v>
      </c>
      <c r="E4" s="23">
        <f>'ТФ РАЗВИВАЮЩАЯ деятельность '!F23</f>
        <v>0</v>
      </c>
      <c r="F4" s="24">
        <f>SUM(C4:E4)*100/52</f>
        <v>0</v>
      </c>
      <c r="G4" s="19"/>
      <c r="H4" s="19"/>
      <c r="I4" s="19"/>
      <c r="J4" s="19"/>
      <c r="K4" s="19"/>
      <c r="L4" s="19"/>
    </row>
    <row r="5" spans="1:12" ht="18.75" x14ac:dyDescent="0.3">
      <c r="A5" s="22" t="s">
        <v>15</v>
      </c>
      <c r="B5" s="23"/>
      <c r="C5" s="23">
        <f>'ТФ ОБУЧЕНИЕ'!F32</f>
        <v>0</v>
      </c>
      <c r="D5" s="23">
        <f>'ТФ ВОСПИТАТЕЛЬНАЯ деятельность'!F31</f>
        <v>0</v>
      </c>
      <c r="E5" s="23">
        <f>'ТФ РАЗВИВАЮЩАЯ деятельность '!F30</f>
        <v>0</v>
      </c>
      <c r="F5" s="24">
        <f>SUM(C5:E5)*100/50</f>
        <v>0</v>
      </c>
      <c r="G5" s="19"/>
      <c r="H5" s="19"/>
      <c r="I5" s="19"/>
      <c r="J5" s="19"/>
      <c r="K5" s="19"/>
      <c r="L5" s="19"/>
    </row>
    <row r="6" spans="1:12" ht="74.099999999999994" customHeight="1" x14ac:dyDescent="0.3">
      <c r="A6" s="25" t="s">
        <v>29</v>
      </c>
      <c r="B6" s="26"/>
      <c r="C6" s="27">
        <f>SUM(C3:C5)*100/58</f>
        <v>0</v>
      </c>
      <c r="D6" s="27">
        <f>SUM(D3:D5)*100/56</f>
        <v>0</v>
      </c>
      <c r="E6" s="27">
        <f>SUM(E3:E5)*100/54</f>
        <v>0</v>
      </c>
      <c r="F6" s="28"/>
    </row>
    <row r="7" spans="1:12" x14ac:dyDescent="0.25">
      <c r="A7" s="70"/>
      <c r="B7" s="71"/>
      <c r="C7" s="71"/>
      <c r="D7" s="71"/>
      <c r="E7" s="71"/>
      <c r="F7" s="72"/>
    </row>
    <row r="8" spans="1:12" x14ac:dyDescent="0.25">
      <c r="A8" s="73"/>
      <c r="B8" s="74"/>
      <c r="C8" s="74"/>
      <c r="D8" s="74"/>
      <c r="E8" s="74"/>
      <c r="F8" s="75"/>
    </row>
    <row r="9" spans="1:12" x14ac:dyDescent="0.25">
      <c r="A9" s="73"/>
      <c r="B9" s="74"/>
      <c r="C9" s="74"/>
      <c r="D9" s="74"/>
      <c r="E9" s="74"/>
      <c r="F9" s="75"/>
    </row>
    <row r="10" spans="1:12" x14ac:dyDescent="0.25">
      <c r="A10" s="73"/>
      <c r="B10" s="74"/>
      <c r="C10" s="74"/>
      <c r="D10" s="74"/>
      <c r="E10" s="74"/>
      <c r="F10" s="75"/>
    </row>
    <row r="11" spans="1:12" x14ac:dyDescent="0.25">
      <c r="A11" s="73"/>
      <c r="B11" s="74"/>
      <c r="C11" s="74"/>
      <c r="D11" s="74"/>
      <c r="E11" s="74"/>
      <c r="F11" s="75"/>
    </row>
    <row r="12" spans="1:12" x14ac:dyDescent="0.25">
      <c r="A12" s="73"/>
      <c r="B12" s="74"/>
      <c r="C12" s="74"/>
      <c r="D12" s="74"/>
      <c r="E12" s="74"/>
      <c r="F12" s="75"/>
    </row>
    <row r="13" spans="1:12" x14ac:dyDescent="0.25">
      <c r="A13" s="73"/>
      <c r="B13" s="74"/>
      <c r="C13" s="74"/>
      <c r="D13" s="74"/>
      <c r="E13" s="74"/>
      <c r="F13" s="75"/>
    </row>
    <row r="14" spans="1:12" x14ac:dyDescent="0.25">
      <c r="A14" s="73"/>
      <c r="B14" s="74"/>
      <c r="C14" s="74"/>
      <c r="D14" s="74"/>
      <c r="E14" s="74"/>
      <c r="F14" s="75"/>
    </row>
    <row r="15" spans="1:12" x14ac:dyDescent="0.25">
      <c r="A15" s="73"/>
      <c r="B15" s="74"/>
      <c r="C15" s="74"/>
      <c r="D15" s="74"/>
      <c r="E15" s="74"/>
      <c r="F15" s="75"/>
    </row>
    <row r="16" spans="1:12" x14ac:dyDescent="0.25">
      <c r="A16" s="73"/>
      <c r="B16" s="74"/>
      <c r="C16" s="74"/>
      <c r="D16" s="74"/>
      <c r="E16" s="74"/>
      <c r="F16" s="75"/>
    </row>
    <row r="17" spans="1:10" x14ac:dyDescent="0.25">
      <c r="A17" s="76"/>
      <c r="B17" s="77"/>
      <c r="C17" s="77"/>
      <c r="D17" s="77"/>
      <c r="E17" s="77"/>
      <c r="F17" s="78"/>
    </row>
    <row r="18" spans="1:10" ht="93.75" customHeight="1" x14ac:dyDescent="0.3">
      <c r="A18" s="64" t="s">
        <v>30</v>
      </c>
      <c r="B18" s="65"/>
      <c r="C18" s="66"/>
      <c r="E18" s="64" t="s">
        <v>31</v>
      </c>
      <c r="F18" s="66"/>
      <c r="G18" s="29"/>
      <c r="H18" s="29"/>
      <c r="I18" s="29"/>
      <c r="J18" s="29"/>
    </row>
    <row r="19" spans="1:10" ht="36.950000000000003" customHeight="1" x14ac:dyDescent="0.3">
      <c r="B19" s="30"/>
      <c r="C19" s="30"/>
    </row>
  </sheetData>
  <sheetProtection password="DD07" sheet="1" objects="1" scenarios="1" selectLockedCells="1" selectUnlockedCells="1"/>
  <mergeCells count="5">
    <mergeCell ref="A2:B2"/>
    <mergeCell ref="A18:C18"/>
    <mergeCell ref="E18:F18"/>
    <mergeCell ref="A1:F1"/>
    <mergeCell ref="A7:F17"/>
  </mergeCells>
  <pageMargins left="0.70000004768371604" right="0.70000004768371604" top="0.75" bottom="0.75" header="0.30000001192092901" footer="0.3000000119209290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ПРИВЕТСТВИЕ! </vt:lpstr>
      <vt:lpstr>ТФ ОБУЧЕНИЕ</vt:lpstr>
      <vt:lpstr>ТФ ВОСПИТАТЕЛЬНАЯ деятельность</vt:lpstr>
      <vt:lpstr>ТФ РАЗВИВАЮЩАЯ деятельность </vt:lpstr>
      <vt:lpstr>Итоговые результаты и диаграммы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popova</cp:lastModifiedBy>
  <cp:lastPrinted>2025-12-09T08:43:50Z</cp:lastPrinted>
  <dcterms:created xsi:type="dcterms:W3CDTF">2025-11-18T05:55:55Z</dcterms:created>
  <dcterms:modified xsi:type="dcterms:W3CDTF">2026-10-22T02:52:52Z</dcterms:modified>
</cp:coreProperties>
</file>